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ocdjh\Desktop\Census\RedistrictingDataRelease\AccessDB_Tables\"/>
    </mc:Choice>
  </mc:AlternateContent>
  <bookViews>
    <workbookView xWindow="0" yWindow="0" windowWidth="25200" windowHeight="11910"/>
  </bookViews>
  <sheets>
    <sheet name="RaceAndHispanicOrigi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46" i="1"/>
  <c r="K45" i="1"/>
  <c r="J45" i="1"/>
  <c r="I45" i="1"/>
  <c r="H45" i="1"/>
  <c r="G45" i="1"/>
  <c r="F45" i="1"/>
  <c r="G8" i="1"/>
  <c r="H8" i="1"/>
  <c r="I8" i="1"/>
  <c r="J8" i="1"/>
  <c r="L8" i="1"/>
  <c r="N8" i="1"/>
  <c r="F8" i="1"/>
  <c r="D45" i="1" l="1"/>
</calcChain>
</file>

<file path=xl/sharedStrings.xml><?xml version="1.0" encoding="utf-8"?>
<sst xmlns="http://schemas.openxmlformats.org/spreadsheetml/2006/main" count="156" uniqueCount="84">
  <si>
    <t>One Race Alone</t>
  </si>
  <si>
    <t>Alaska Native or</t>
  </si>
  <si>
    <t>Black or</t>
  </si>
  <si>
    <t>Native Hawaiian or</t>
  </si>
  <si>
    <t>Two or</t>
  </si>
  <si>
    <t>Hispanic Origin</t>
  </si>
  <si>
    <t>Borough/Census Area FIPS</t>
  </si>
  <si>
    <t>Area Name</t>
  </si>
  <si>
    <t>Total</t>
  </si>
  <si>
    <t>White</t>
  </si>
  <si>
    <t>American Indian</t>
  </si>
  <si>
    <t>African American</t>
  </si>
  <si>
    <t>Asian</t>
  </si>
  <si>
    <t>Other Pacific Islander</t>
  </si>
  <si>
    <t>More Races</t>
  </si>
  <si>
    <t>(of any race)</t>
  </si>
  <si>
    <t>000</t>
  </si>
  <si>
    <t>Alaska</t>
  </si>
  <si>
    <t>013</t>
  </si>
  <si>
    <t>Aleutians East Borough</t>
  </si>
  <si>
    <t>016</t>
  </si>
  <si>
    <t>Aleutians West Census Area</t>
  </si>
  <si>
    <t>020</t>
  </si>
  <si>
    <t>Anchorage Municipality</t>
  </si>
  <si>
    <t>050</t>
  </si>
  <si>
    <t>Bethel Census Area</t>
  </si>
  <si>
    <t>060</t>
  </si>
  <si>
    <t>Bristol Bay Borough</t>
  </si>
  <si>
    <t>063</t>
  </si>
  <si>
    <t>Chugach Census Area</t>
  </si>
  <si>
    <t>066</t>
  </si>
  <si>
    <t>Copper River Census Area</t>
  </si>
  <si>
    <t>068</t>
  </si>
  <si>
    <t>Denali Borough</t>
  </si>
  <si>
    <t>070</t>
  </si>
  <si>
    <t>Dillingham Census Area</t>
  </si>
  <si>
    <t>090</t>
  </si>
  <si>
    <t>Fairbanks North Star Borough</t>
  </si>
  <si>
    <t>100</t>
  </si>
  <si>
    <t>Haines Borough</t>
  </si>
  <si>
    <t>105</t>
  </si>
  <si>
    <t>Hoonah-Angoon Census Area</t>
  </si>
  <si>
    <t>110</t>
  </si>
  <si>
    <t>Juneau City and Borough</t>
  </si>
  <si>
    <t>122</t>
  </si>
  <si>
    <t>Kenai Peninsula Borough</t>
  </si>
  <si>
    <t>130</t>
  </si>
  <si>
    <t>Ketchikan Gateway Borough</t>
  </si>
  <si>
    <t>150</t>
  </si>
  <si>
    <t>Kodiak Island Borough</t>
  </si>
  <si>
    <t>Kusilvak Census Area</t>
  </si>
  <si>
    <t>164</t>
  </si>
  <si>
    <t>Lake and Peninsula Borough</t>
  </si>
  <si>
    <t>170</t>
  </si>
  <si>
    <t>Matanuska-Susitna Borough</t>
  </si>
  <si>
    <t>180</t>
  </si>
  <si>
    <t>Nome Census Area</t>
  </si>
  <si>
    <t>185</t>
  </si>
  <si>
    <t>North Slope Borough</t>
  </si>
  <si>
    <t>188</t>
  </si>
  <si>
    <t>Northwest Arctic Borough</t>
  </si>
  <si>
    <t>195</t>
  </si>
  <si>
    <t>Petersburg Borough</t>
  </si>
  <si>
    <t>198</t>
  </si>
  <si>
    <t>Prince of Wales-Hyder Census Area</t>
  </si>
  <si>
    <t>220</t>
  </si>
  <si>
    <t>Sitka City and Borough</t>
  </si>
  <si>
    <t>230</t>
  </si>
  <si>
    <t>Skagway Borough, Municipality of</t>
  </si>
  <si>
    <t>240</t>
  </si>
  <si>
    <t>Southeast Fairbanks Census Area</t>
  </si>
  <si>
    <t>275</t>
  </si>
  <si>
    <t>Wrangell City and Borough</t>
  </si>
  <si>
    <t>282</t>
  </si>
  <si>
    <t>Yakutat City and Borough</t>
  </si>
  <si>
    <t>290</t>
  </si>
  <si>
    <t>Yukon-Koyukuk Census Area</t>
  </si>
  <si>
    <t>One Race Alone or in Combination</t>
  </si>
  <si>
    <t>* The number of responses will be higher than the population because multi-race individuals have multiple responses.</t>
  </si>
  <si>
    <t>Notes: In the "One Race Alone" estimates, multi-race individuals are included in the "Two or More Races" category. In the "One Race Alone or in Combination" estimates, multi-race individuals are included in each of their race categories.</t>
  </si>
  <si>
    <t>Alaska Population by Race and Hispanic Origin, and Borough/Census Area, April 2020</t>
  </si>
  <si>
    <t>Sources: U.S. Census Bureau</t>
  </si>
  <si>
    <t>Total Responses*</t>
  </si>
  <si>
    <t>Some Other Race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</si>
</sst>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1" fillId="2" borderId="0" applyNumberFormat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</cellStyleXfs>
  <cellXfs count="23">
    <xf numFmtId="0" fontId="0" fillId="0" borderId="0" xfId="0"/>
    <xf numFmtId="0" fontId="0" fillId="0" borderId="0" xfId="0"/>
    <xf numFmtId="0" fontId="7" fillId="0" borderId="0" xfId="0" applyFont="1" applyFill="1" applyAlignment="1"/>
    <xf numFmtId="49" fontId="2" fillId="0" borderId="0" xfId="0" applyNumberFormat="1" applyFont="1" applyFill="1"/>
    <xf numFmtId="3" fontId="3" fillId="0" borderId="0" xfId="0" applyNumberFormat="1" applyFont="1" applyFill="1"/>
    <xf numFmtId="49" fontId="3" fillId="0" borderId="0" xfId="0" applyNumberFormat="1" applyFont="1" applyFill="1"/>
    <xf numFmtId="0" fontId="7" fillId="0" borderId="0" xfId="0" applyFont="1"/>
    <xf numFmtId="0" fontId="8" fillId="0" borderId="0" xfId="0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8" fillId="0" borderId="0" xfId="0" applyFont="1"/>
    <xf numFmtId="49" fontId="4" fillId="0" borderId="0" xfId="0" applyNumberFormat="1" applyFont="1" applyFill="1" applyAlignment="1">
      <alignment horizontal="left"/>
    </xf>
    <xf numFmtId="49" fontId="7" fillId="0" borderId="0" xfId="0" applyNumberFormat="1" applyFont="1"/>
    <xf numFmtId="49" fontId="4" fillId="0" borderId="0" xfId="0" applyNumberFormat="1" applyFont="1" applyFill="1"/>
    <xf numFmtId="3" fontId="7" fillId="0" borderId="0" xfId="0" applyNumberFormat="1" applyFont="1"/>
    <xf numFmtId="0" fontId="3" fillId="0" borderId="0" xfId="0" applyFont="1" applyFill="1"/>
    <xf numFmtId="3" fontId="6" fillId="0" borderId="0" xfId="14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49" fontId="2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/>
    <xf numFmtId="49" fontId="7" fillId="0" borderId="0" xfId="0" applyNumberFormat="1" applyFont="1" applyAlignment="1"/>
    <xf numFmtId="0" fontId="9" fillId="0" borderId="0" xfId="0" applyFont="1" applyFill="1" applyAlignment="1"/>
    <xf numFmtId="0" fontId="10" fillId="0" borderId="0" xfId="0" applyFont="1" applyFill="1" applyAlignment="1">
      <alignment horizontal="left"/>
    </xf>
    <xf numFmtId="3" fontId="8" fillId="0" borderId="0" xfId="0" applyNumberFormat="1" applyFont="1" applyBorder="1" applyAlignment="1">
      <alignment horizontal="center"/>
    </xf>
  </cellXfs>
  <cellStyles count="15">
    <cellStyle name="20% - Accent2 2" xfId="1"/>
    <cellStyle name="Normal" xfId="0" builtinId="0"/>
    <cellStyle name="Normal 2" xfId="2"/>
    <cellStyle name="Normal 3" xfId="3"/>
    <cellStyle name="Normal 3 2" xfId="4"/>
    <cellStyle name="Normal 3 3" xfId="5"/>
    <cellStyle name="Normal 3 3 2" xfId="6"/>
    <cellStyle name="Normal 3 3 3" xfId="7"/>
    <cellStyle name="Normal 3 4" xfId="8"/>
    <cellStyle name="Normal 4" xfId="9"/>
    <cellStyle name="Normal 5" xfId="10"/>
    <cellStyle name="Normal 5 2" xfId="11"/>
    <cellStyle name="Normal 5 3" xfId="12"/>
    <cellStyle name="Normal 6" xfId="13"/>
    <cellStyle name="Normal_Sheet6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zoomScale="85" zoomScaleNormal="85" workbookViewId="0"/>
  </sheetViews>
  <sheetFormatPr defaultRowHeight="15" x14ac:dyDescent="0.25"/>
  <cols>
    <col min="1" max="1" width="25.85546875" style="9" customWidth="1"/>
    <col min="2" max="2" width="31.140625" style="1" customWidth="1"/>
    <col min="3" max="3" width="3.140625" style="6" customWidth="1"/>
    <col min="4" max="4" width="21.42578125" style="16" customWidth="1"/>
    <col min="5" max="5" width="3.140625" style="16" customWidth="1"/>
    <col min="6" max="11" width="21.7109375" style="16" customWidth="1"/>
    <col min="12" max="12" width="21.5703125" style="16" customWidth="1"/>
    <col min="13" max="13" width="3.28515625" style="16" customWidth="1"/>
    <col min="14" max="14" width="21.7109375" style="6" customWidth="1"/>
    <col min="15" max="256" width="9.140625" style="6"/>
    <col min="257" max="257" width="25.85546875" style="6" customWidth="1"/>
    <col min="258" max="258" width="31.140625" style="6" customWidth="1"/>
    <col min="259" max="259" width="3.140625" style="6" customWidth="1"/>
    <col min="260" max="260" width="21.42578125" style="6" customWidth="1"/>
    <col min="261" max="261" width="3.140625" style="6" customWidth="1"/>
    <col min="262" max="267" width="21.7109375" style="6" customWidth="1"/>
    <col min="268" max="268" width="3.140625" style="6" customWidth="1"/>
    <col min="269" max="269" width="18.85546875" style="6" customWidth="1"/>
    <col min="270" max="512" width="9.140625" style="6"/>
    <col min="513" max="513" width="25.85546875" style="6" customWidth="1"/>
    <col min="514" max="514" width="31.140625" style="6" customWidth="1"/>
    <col min="515" max="515" width="3.140625" style="6" customWidth="1"/>
    <col min="516" max="516" width="21.42578125" style="6" customWidth="1"/>
    <col min="517" max="517" width="3.140625" style="6" customWidth="1"/>
    <col min="518" max="523" width="21.7109375" style="6" customWidth="1"/>
    <col min="524" max="524" width="3.140625" style="6" customWidth="1"/>
    <col min="525" max="525" width="18.85546875" style="6" customWidth="1"/>
    <col min="526" max="768" width="9.140625" style="6"/>
    <col min="769" max="769" width="25.85546875" style="6" customWidth="1"/>
    <col min="770" max="770" width="31.140625" style="6" customWidth="1"/>
    <col min="771" max="771" width="3.140625" style="6" customWidth="1"/>
    <col min="772" max="772" width="21.42578125" style="6" customWidth="1"/>
    <col min="773" max="773" width="3.140625" style="6" customWidth="1"/>
    <col min="774" max="779" width="21.7109375" style="6" customWidth="1"/>
    <col min="780" max="780" width="3.140625" style="6" customWidth="1"/>
    <col min="781" max="781" width="18.85546875" style="6" customWidth="1"/>
    <col min="782" max="1024" width="9.140625" style="6"/>
    <col min="1025" max="1025" width="25.85546875" style="6" customWidth="1"/>
    <col min="1026" max="1026" width="31.140625" style="6" customWidth="1"/>
    <col min="1027" max="1027" width="3.140625" style="6" customWidth="1"/>
    <col min="1028" max="1028" width="21.42578125" style="6" customWidth="1"/>
    <col min="1029" max="1029" width="3.140625" style="6" customWidth="1"/>
    <col min="1030" max="1035" width="21.7109375" style="6" customWidth="1"/>
    <col min="1036" max="1036" width="3.140625" style="6" customWidth="1"/>
    <col min="1037" max="1037" width="18.85546875" style="6" customWidth="1"/>
    <col min="1038" max="1280" width="9.140625" style="6"/>
    <col min="1281" max="1281" width="25.85546875" style="6" customWidth="1"/>
    <col min="1282" max="1282" width="31.140625" style="6" customWidth="1"/>
    <col min="1283" max="1283" width="3.140625" style="6" customWidth="1"/>
    <col min="1284" max="1284" width="21.42578125" style="6" customWidth="1"/>
    <col min="1285" max="1285" width="3.140625" style="6" customWidth="1"/>
    <col min="1286" max="1291" width="21.7109375" style="6" customWidth="1"/>
    <col min="1292" max="1292" width="3.140625" style="6" customWidth="1"/>
    <col min="1293" max="1293" width="18.85546875" style="6" customWidth="1"/>
    <col min="1294" max="1536" width="9.140625" style="6"/>
    <col min="1537" max="1537" width="25.85546875" style="6" customWidth="1"/>
    <col min="1538" max="1538" width="31.140625" style="6" customWidth="1"/>
    <col min="1539" max="1539" width="3.140625" style="6" customWidth="1"/>
    <col min="1540" max="1540" width="21.42578125" style="6" customWidth="1"/>
    <col min="1541" max="1541" width="3.140625" style="6" customWidth="1"/>
    <col min="1542" max="1547" width="21.7109375" style="6" customWidth="1"/>
    <col min="1548" max="1548" width="3.140625" style="6" customWidth="1"/>
    <col min="1549" max="1549" width="18.85546875" style="6" customWidth="1"/>
    <col min="1550" max="1792" width="9.140625" style="6"/>
    <col min="1793" max="1793" width="25.85546875" style="6" customWidth="1"/>
    <col min="1794" max="1794" width="31.140625" style="6" customWidth="1"/>
    <col min="1795" max="1795" width="3.140625" style="6" customWidth="1"/>
    <col min="1796" max="1796" width="21.42578125" style="6" customWidth="1"/>
    <col min="1797" max="1797" width="3.140625" style="6" customWidth="1"/>
    <col min="1798" max="1803" width="21.7109375" style="6" customWidth="1"/>
    <col min="1804" max="1804" width="3.140625" style="6" customWidth="1"/>
    <col min="1805" max="1805" width="18.85546875" style="6" customWidth="1"/>
    <col min="1806" max="2048" width="9.140625" style="6"/>
    <col min="2049" max="2049" width="25.85546875" style="6" customWidth="1"/>
    <col min="2050" max="2050" width="31.140625" style="6" customWidth="1"/>
    <col min="2051" max="2051" width="3.140625" style="6" customWidth="1"/>
    <col min="2052" max="2052" width="21.42578125" style="6" customWidth="1"/>
    <col min="2053" max="2053" width="3.140625" style="6" customWidth="1"/>
    <col min="2054" max="2059" width="21.7109375" style="6" customWidth="1"/>
    <col min="2060" max="2060" width="3.140625" style="6" customWidth="1"/>
    <col min="2061" max="2061" width="18.85546875" style="6" customWidth="1"/>
    <col min="2062" max="2304" width="9.140625" style="6"/>
    <col min="2305" max="2305" width="25.85546875" style="6" customWidth="1"/>
    <col min="2306" max="2306" width="31.140625" style="6" customWidth="1"/>
    <col min="2307" max="2307" width="3.140625" style="6" customWidth="1"/>
    <col min="2308" max="2308" width="21.42578125" style="6" customWidth="1"/>
    <col min="2309" max="2309" width="3.140625" style="6" customWidth="1"/>
    <col min="2310" max="2315" width="21.7109375" style="6" customWidth="1"/>
    <col min="2316" max="2316" width="3.140625" style="6" customWidth="1"/>
    <col min="2317" max="2317" width="18.85546875" style="6" customWidth="1"/>
    <col min="2318" max="2560" width="9.140625" style="6"/>
    <col min="2561" max="2561" width="25.85546875" style="6" customWidth="1"/>
    <col min="2562" max="2562" width="31.140625" style="6" customWidth="1"/>
    <col min="2563" max="2563" width="3.140625" style="6" customWidth="1"/>
    <col min="2564" max="2564" width="21.42578125" style="6" customWidth="1"/>
    <col min="2565" max="2565" width="3.140625" style="6" customWidth="1"/>
    <col min="2566" max="2571" width="21.7109375" style="6" customWidth="1"/>
    <col min="2572" max="2572" width="3.140625" style="6" customWidth="1"/>
    <col min="2573" max="2573" width="18.85546875" style="6" customWidth="1"/>
    <col min="2574" max="2816" width="9.140625" style="6"/>
    <col min="2817" max="2817" width="25.85546875" style="6" customWidth="1"/>
    <col min="2818" max="2818" width="31.140625" style="6" customWidth="1"/>
    <col min="2819" max="2819" width="3.140625" style="6" customWidth="1"/>
    <col min="2820" max="2820" width="21.42578125" style="6" customWidth="1"/>
    <col min="2821" max="2821" width="3.140625" style="6" customWidth="1"/>
    <col min="2822" max="2827" width="21.7109375" style="6" customWidth="1"/>
    <col min="2828" max="2828" width="3.140625" style="6" customWidth="1"/>
    <col min="2829" max="2829" width="18.85546875" style="6" customWidth="1"/>
    <col min="2830" max="3072" width="9.140625" style="6"/>
    <col min="3073" max="3073" width="25.85546875" style="6" customWidth="1"/>
    <col min="3074" max="3074" width="31.140625" style="6" customWidth="1"/>
    <col min="3075" max="3075" width="3.140625" style="6" customWidth="1"/>
    <col min="3076" max="3076" width="21.42578125" style="6" customWidth="1"/>
    <col min="3077" max="3077" width="3.140625" style="6" customWidth="1"/>
    <col min="3078" max="3083" width="21.7109375" style="6" customWidth="1"/>
    <col min="3084" max="3084" width="3.140625" style="6" customWidth="1"/>
    <col min="3085" max="3085" width="18.85546875" style="6" customWidth="1"/>
    <col min="3086" max="3328" width="9.140625" style="6"/>
    <col min="3329" max="3329" width="25.85546875" style="6" customWidth="1"/>
    <col min="3330" max="3330" width="31.140625" style="6" customWidth="1"/>
    <col min="3331" max="3331" width="3.140625" style="6" customWidth="1"/>
    <col min="3332" max="3332" width="21.42578125" style="6" customWidth="1"/>
    <col min="3333" max="3333" width="3.140625" style="6" customWidth="1"/>
    <col min="3334" max="3339" width="21.7109375" style="6" customWidth="1"/>
    <col min="3340" max="3340" width="3.140625" style="6" customWidth="1"/>
    <col min="3341" max="3341" width="18.85546875" style="6" customWidth="1"/>
    <col min="3342" max="3584" width="9.140625" style="6"/>
    <col min="3585" max="3585" width="25.85546875" style="6" customWidth="1"/>
    <col min="3586" max="3586" width="31.140625" style="6" customWidth="1"/>
    <col min="3587" max="3587" width="3.140625" style="6" customWidth="1"/>
    <col min="3588" max="3588" width="21.42578125" style="6" customWidth="1"/>
    <col min="3589" max="3589" width="3.140625" style="6" customWidth="1"/>
    <col min="3590" max="3595" width="21.7109375" style="6" customWidth="1"/>
    <col min="3596" max="3596" width="3.140625" style="6" customWidth="1"/>
    <col min="3597" max="3597" width="18.85546875" style="6" customWidth="1"/>
    <col min="3598" max="3840" width="9.140625" style="6"/>
    <col min="3841" max="3841" width="25.85546875" style="6" customWidth="1"/>
    <col min="3842" max="3842" width="31.140625" style="6" customWidth="1"/>
    <col min="3843" max="3843" width="3.140625" style="6" customWidth="1"/>
    <col min="3844" max="3844" width="21.42578125" style="6" customWidth="1"/>
    <col min="3845" max="3845" width="3.140625" style="6" customWidth="1"/>
    <col min="3846" max="3851" width="21.7109375" style="6" customWidth="1"/>
    <col min="3852" max="3852" width="3.140625" style="6" customWidth="1"/>
    <col min="3853" max="3853" width="18.85546875" style="6" customWidth="1"/>
    <col min="3854" max="4096" width="9.140625" style="6"/>
    <col min="4097" max="4097" width="25.85546875" style="6" customWidth="1"/>
    <col min="4098" max="4098" width="31.140625" style="6" customWidth="1"/>
    <col min="4099" max="4099" width="3.140625" style="6" customWidth="1"/>
    <col min="4100" max="4100" width="21.42578125" style="6" customWidth="1"/>
    <col min="4101" max="4101" width="3.140625" style="6" customWidth="1"/>
    <col min="4102" max="4107" width="21.7109375" style="6" customWidth="1"/>
    <col min="4108" max="4108" width="3.140625" style="6" customWidth="1"/>
    <col min="4109" max="4109" width="18.85546875" style="6" customWidth="1"/>
    <col min="4110" max="4352" width="9.140625" style="6"/>
    <col min="4353" max="4353" width="25.85546875" style="6" customWidth="1"/>
    <col min="4354" max="4354" width="31.140625" style="6" customWidth="1"/>
    <col min="4355" max="4355" width="3.140625" style="6" customWidth="1"/>
    <col min="4356" max="4356" width="21.42578125" style="6" customWidth="1"/>
    <col min="4357" max="4357" width="3.140625" style="6" customWidth="1"/>
    <col min="4358" max="4363" width="21.7109375" style="6" customWidth="1"/>
    <col min="4364" max="4364" width="3.140625" style="6" customWidth="1"/>
    <col min="4365" max="4365" width="18.85546875" style="6" customWidth="1"/>
    <col min="4366" max="4608" width="9.140625" style="6"/>
    <col min="4609" max="4609" width="25.85546875" style="6" customWidth="1"/>
    <col min="4610" max="4610" width="31.140625" style="6" customWidth="1"/>
    <col min="4611" max="4611" width="3.140625" style="6" customWidth="1"/>
    <col min="4612" max="4612" width="21.42578125" style="6" customWidth="1"/>
    <col min="4613" max="4613" width="3.140625" style="6" customWidth="1"/>
    <col min="4614" max="4619" width="21.7109375" style="6" customWidth="1"/>
    <col min="4620" max="4620" width="3.140625" style="6" customWidth="1"/>
    <col min="4621" max="4621" width="18.85546875" style="6" customWidth="1"/>
    <col min="4622" max="4864" width="9.140625" style="6"/>
    <col min="4865" max="4865" width="25.85546875" style="6" customWidth="1"/>
    <col min="4866" max="4866" width="31.140625" style="6" customWidth="1"/>
    <col min="4867" max="4867" width="3.140625" style="6" customWidth="1"/>
    <col min="4868" max="4868" width="21.42578125" style="6" customWidth="1"/>
    <col min="4869" max="4869" width="3.140625" style="6" customWidth="1"/>
    <col min="4870" max="4875" width="21.7109375" style="6" customWidth="1"/>
    <col min="4876" max="4876" width="3.140625" style="6" customWidth="1"/>
    <col min="4877" max="4877" width="18.85546875" style="6" customWidth="1"/>
    <col min="4878" max="5120" width="9.140625" style="6"/>
    <col min="5121" max="5121" width="25.85546875" style="6" customWidth="1"/>
    <col min="5122" max="5122" width="31.140625" style="6" customWidth="1"/>
    <col min="5123" max="5123" width="3.140625" style="6" customWidth="1"/>
    <col min="5124" max="5124" width="21.42578125" style="6" customWidth="1"/>
    <col min="5125" max="5125" width="3.140625" style="6" customWidth="1"/>
    <col min="5126" max="5131" width="21.7109375" style="6" customWidth="1"/>
    <col min="5132" max="5132" width="3.140625" style="6" customWidth="1"/>
    <col min="5133" max="5133" width="18.85546875" style="6" customWidth="1"/>
    <col min="5134" max="5376" width="9.140625" style="6"/>
    <col min="5377" max="5377" width="25.85546875" style="6" customWidth="1"/>
    <col min="5378" max="5378" width="31.140625" style="6" customWidth="1"/>
    <col min="5379" max="5379" width="3.140625" style="6" customWidth="1"/>
    <col min="5380" max="5380" width="21.42578125" style="6" customWidth="1"/>
    <col min="5381" max="5381" width="3.140625" style="6" customWidth="1"/>
    <col min="5382" max="5387" width="21.7109375" style="6" customWidth="1"/>
    <col min="5388" max="5388" width="3.140625" style="6" customWidth="1"/>
    <col min="5389" max="5389" width="18.85546875" style="6" customWidth="1"/>
    <col min="5390" max="5632" width="9.140625" style="6"/>
    <col min="5633" max="5633" width="25.85546875" style="6" customWidth="1"/>
    <col min="5634" max="5634" width="31.140625" style="6" customWidth="1"/>
    <col min="5635" max="5635" width="3.140625" style="6" customWidth="1"/>
    <col min="5636" max="5636" width="21.42578125" style="6" customWidth="1"/>
    <col min="5637" max="5637" width="3.140625" style="6" customWidth="1"/>
    <col min="5638" max="5643" width="21.7109375" style="6" customWidth="1"/>
    <col min="5644" max="5644" width="3.140625" style="6" customWidth="1"/>
    <col min="5645" max="5645" width="18.85546875" style="6" customWidth="1"/>
    <col min="5646" max="5888" width="9.140625" style="6"/>
    <col min="5889" max="5889" width="25.85546875" style="6" customWidth="1"/>
    <col min="5890" max="5890" width="31.140625" style="6" customWidth="1"/>
    <col min="5891" max="5891" width="3.140625" style="6" customWidth="1"/>
    <col min="5892" max="5892" width="21.42578125" style="6" customWidth="1"/>
    <col min="5893" max="5893" width="3.140625" style="6" customWidth="1"/>
    <col min="5894" max="5899" width="21.7109375" style="6" customWidth="1"/>
    <col min="5900" max="5900" width="3.140625" style="6" customWidth="1"/>
    <col min="5901" max="5901" width="18.85546875" style="6" customWidth="1"/>
    <col min="5902" max="6144" width="9.140625" style="6"/>
    <col min="6145" max="6145" width="25.85546875" style="6" customWidth="1"/>
    <col min="6146" max="6146" width="31.140625" style="6" customWidth="1"/>
    <col min="6147" max="6147" width="3.140625" style="6" customWidth="1"/>
    <col min="6148" max="6148" width="21.42578125" style="6" customWidth="1"/>
    <col min="6149" max="6149" width="3.140625" style="6" customWidth="1"/>
    <col min="6150" max="6155" width="21.7109375" style="6" customWidth="1"/>
    <col min="6156" max="6156" width="3.140625" style="6" customWidth="1"/>
    <col min="6157" max="6157" width="18.85546875" style="6" customWidth="1"/>
    <col min="6158" max="6400" width="9.140625" style="6"/>
    <col min="6401" max="6401" width="25.85546875" style="6" customWidth="1"/>
    <col min="6402" max="6402" width="31.140625" style="6" customWidth="1"/>
    <col min="6403" max="6403" width="3.140625" style="6" customWidth="1"/>
    <col min="6404" max="6404" width="21.42578125" style="6" customWidth="1"/>
    <col min="6405" max="6405" width="3.140625" style="6" customWidth="1"/>
    <col min="6406" max="6411" width="21.7109375" style="6" customWidth="1"/>
    <col min="6412" max="6412" width="3.140625" style="6" customWidth="1"/>
    <col min="6413" max="6413" width="18.85546875" style="6" customWidth="1"/>
    <col min="6414" max="6656" width="9.140625" style="6"/>
    <col min="6657" max="6657" width="25.85546875" style="6" customWidth="1"/>
    <col min="6658" max="6658" width="31.140625" style="6" customWidth="1"/>
    <col min="6659" max="6659" width="3.140625" style="6" customWidth="1"/>
    <col min="6660" max="6660" width="21.42578125" style="6" customWidth="1"/>
    <col min="6661" max="6661" width="3.140625" style="6" customWidth="1"/>
    <col min="6662" max="6667" width="21.7109375" style="6" customWidth="1"/>
    <col min="6668" max="6668" width="3.140625" style="6" customWidth="1"/>
    <col min="6669" max="6669" width="18.85546875" style="6" customWidth="1"/>
    <col min="6670" max="6912" width="9.140625" style="6"/>
    <col min="6913" max="6913" width="25.85546875" style="6" customWidth="1"/>
    <col min="6914" max="6914" width="31.140625" style="6" customWidth="1"/>
    <col min="6915" max="6915" width="3.140625" style="6" customWidth="1"/>
    <col min="6916" max="6916" width="21.42578125" style="6" customWidth="1"/>
    <col min="6917" max="6917" width="3.140625" style="6" customWidth="1"/>
    <col min="6918" max="6923" width="21.7109375" style="6" customWidth="1"/>
    <col min="6924" max="6924" width="3.140625" style="6" customWidth="1"/>
    <col min="6925" max="6925" width="18.85546875" style="6" customWidth="1"/>
    <col min="6926" max="7168" width="9.140625" style="6"/>
    <col min="7169" max="7169" width="25.85546875" style="6" customWidth="1"/>
    <col min="7170" max="7170" width="31.140625" style="6" customWidth="1"/>
    <col min="7171" max="7171" width="3.140625" style="6" customWidth="1"/>
    <col min="7172" max="7172" width="21.42578125" style="6" customWidth="1"/>
    <col min="7173" max="7173" width="3.140625" style="6" customWidth="1"/>
    <col min="7174" max="7179" width="21.7109375" style="6" customWidth="1"/>
    <col min="7180" max="7180" width="3.140625" style="6" customWidth="1"/>
    <col min="7181" max="7181" width="18.85546875" style="6" customWidth="1"/>
    <col min="7182" max="7424" width="9.140625" style="6"/>
    <col min="7425" max="7425" width="25.85546875" style="6" customWidth="1"/>
    <col min="7426" max="7426" width="31.140625" style="6" customWidth="1"/>
    <col min="7427" max="7427" width="3.140625" style="6" customWidth="1"/>
    <col min="7428" max="7428" width="21.42578125" style="6" customWidth="1"/>
    <col min="7429" max="7429" width="3.140625" style="6" customWidth="1"/>
    <col min="7430" max="7435" width="21.7109375" style="6" customWidth="1"/>
    <col min="7436" max="7436" width="3.140625" style="6" customWidth="1"/>
    <col min="7437" max="7437" width="18.85546875" style="6" customWidth="1"/>
    <col min="7438" max="7680" width="9.140625" style="6"/>
    <col min="7681" max="7681" width="25.85546875" style="6" customWidth="1"/>
    <col min="7682" max="7682" width="31.140625" style="6" customWidth="1"/>
    <col min="7683" max="7683" width="3.140625" style="6" customWidth="1"/>
    <col min="7684" max="7684" width="21.42578125" style="6" customWidth="1"/>
    <col min="7685" max="7685" width="3.140625" style="6" customWidth="1"/>
    <col min="7686" max="7691" width="21.7109375" style="6" customWidth="1"/>
    <col min="7692" max="7692" width="3.140625" style="6" customWidth="1"/>
    <col min="7693" max="7693" width="18.85546875" style="6" customWidth="1"/>
    <col min="7694" max="7936" width="9.140625" style="6"/>
    <col min="7937" max="7937" width="25.85546875" style="6" customWidth="1"/>
    <col min="7938" max="7938" width="31.140625" style="6" customWidth="1"/>
    <col min="7939" max="7939" width="3.140625" style="6" customWidth="1"/>
    <col min="7940" max="7940" width="21.42578125" style="6" customWidth="1"/>
    <col min="7941" max="7941" width="3.140625" style="6" customWidth="1"/>
    <col min="7942" max="7947" width="21.7109375" style="6" customWidth="1"/>
    <col min="7948" max="7948" width="3.140625" style="6" customWidth="1"/>
    <col min="7949" max="7949" width="18.85546875" style="6" customWidth="1"/>
    <col min="7950" max="8192" width="9.140625" style="6"/>
    <col min="8193" max="8193" width="25.85546875" style="6" customWidth="1"/>
    <col min="8194" max="8194" width="31.140625" style="6" customWidth="1"/>
    <col min="8195" max="8195" width="3.140625" style="6" customWidth="1"/>
    <col min="8196" max="8196" width="21.42578125" style="6" customWidth="1"/>
    <col min="8197" max="8197" width="3.140625" style="6" customWidth="1"/>
    <col min="8198" max="8203" width="21.7109375" style="6" customWidth="1"/>
    <col min="8204" max="8204" width="3.140625" style="6" customWidth="1"/>
    <col min="8205" max="8205" width="18.85546875" style="6" customWidth="1"/>
    <col min="8206" max="8448" width="9.140625" style="6"/>
    <col min="8449" max="8449" width="25.85546875" style="6" customWidth="1"/>
    <col min="8450" max="8450" width="31.140625" style="6" customWidth="1"/>
    <col min="8451" max="8451" width="3.140625" style="6" customWidth="1"/>
    <col min="8452" max="8452" width="21.42578125" style="6" customWidth="1"/>
    <col min="8453" max="8453" width="3.140625" style="6" customWidth="1"/>
    <col min="8454" max="8459" width="21.7109375" style="6" customWidth="1"/>
    <col min="8460" max="8460" width="3.140625" style="6" customWidth="1"/>
    <col min="8461" max="8461" width="18.85546875" style="6" customWidth="1"/>
    <col min="8462" max="8704" width="9.140625" style="6"/>
    <col min="8705" max="8705" width="25.85546875" style="6" customWidth="1"/>
    <col min="8706" max="8706" width="31.140625" style="6" customWidth="1"/>
    <col min="8707" max="8707" width="3.140625" style="6" customWidth="1"/>
    <col min="8708" max="8708" width="21.42578125" style="6" customWidth="1"/>
    <col min="8709" max="8709" width="3.140625" style="6" customWidth="1"/>
    <col min="8710" max="8715" width="21.7109375" style="6" customWidth="1"/>
    <col min="8716" max="8716" width="3.140625" style="6" customWidth="1"/>
    <col min="8717" max="8717" width="18.85546875" style="6" customWidth="1"/>
    <col min="8718" max="8960" width="9.140625" style="6"/>
    <col min="8961" max="8961" width="25.85546875" style="6" customWidth="1"/>
    <col min="8962" max="8962" width="31.140625" style="6" customWidth="1"/>
    <col min="8963" max="8963" width="3.140625" style="6" customWidth="1"/>
    <col min="8964" max="8964" width="21.42578125" style="6" customWidth="1"/>
    <col min="8965" max="8965" width="3.140625" style="6" customWidth="1"/>
    <col min="8966" max="8971" width="21.7109375" style="6" customWidth="1"/>
    <col min="8972" max="8972" width="3.140625" style="6" customWidth="1"/>
    <col min="8973" max="8973" width="18.85546875" style="6" customWidth="1"/>
    <col min="8974" max="9216" width="9.140625" style="6"/>
    <col min="9217" max="9217" width="25.85546875" style="6" customWidth="1"/>
    <col min="9218" max="9218" width="31.140625" style="6" customWidth="1"/>
    <col min="9219" max="9219" width="3.140625" style="6" customWidth="1"/>
    <col min="9220" max="9220" width="21.42578125" style="6" customWidth="1"/>
    <col min="9221" max="9221" width="3.140625" style="6" customWidth="1"/>
    <col min="9222" max="9227" width="21.7109375" style="6" customWidth="1"/>
    <col min="9228" max="9228" width="3.140625" style="6" customWidth="1"/>
    <col min="9229" max="9229" width="18.85546875" style="6" customWidth="1"/>
    <col min="9230" max="9472" width="9.140625" style="6"/>
    <col min="9473" max="9473" width="25.85546875" style="6" customWidth="1"/>
    <col min="9474" max="9474" width="31.140625" style="6" customWidth="1"/>
    <col min="9475" max="9475" width="3.140625" style="6" customWidth="1"/>
    <col min="9476" max="9476" width="21.42578125" style="6" customWidth="1"/>
    <col min="9477" max="9477" width="3.140625" style="6" customWidth="1"/>
    <col min="9478" max="9483" width="21.7109375" style="6" customWidth="1"/>
    <col min="9484" max="9484" width="3.140625" style="6" customWidth="1"/>
    <col min="9485" max="9485" width="18.85546875" style="6" customWidth="1"/>
    <col min="9486" max="9728" width="9.140625" style="6"/>
    <col min="9729" max="9729" width="25.85546875" style="6" customWidth="1"/>
    <col min="9730" max="9730" width="31.140625" style="6" customWidth="1"/>
    <col min="9731" max="9731" width="3.140625" style="6" customWidth="1"/>
    <col min="9732" max="9732" width="21.42578125" style="6" customWidth="1"/>
    <col min="9733" max="9733" width="3.140625" style="6" customWidth="1"/>
    <col min="9734" max="9739" width="21.7109375" style="6" customWidth="1"/>
    <col min="9740" max="9740" width="3.140625" style="6" customWidth="1"/>
    <col min="9741" max="9741" width="18.85546875" style="6" customWidth="1"/>
    <col min="9742" max="9984" width="9.140625" style="6"/>
    <col min="9985" max="9985" width="25.85546875" style="6" customWidth="1"/>
    <col min="9986" max="9986" width="31.140625" style="6" customWidth="1"/>
    <col min="9987" max="9987" width="3.140625" style="6" customWidth="1"/>
    <col min="9988" max="9988" width="21.42578125" style="6" customWidth="1"/>
    <col min="9989" max="9989" width="3.140625" style="6" customWidth="1"/>
    <col min="9990" max="9995" width="21.7109375" style="6" customWidth="1"/>
    <col min="9996" max="9996" width="3.140625" style="6" customWidth="1"/>
    <col min="9997" max="9997" width="18.85546875" style="6" customWidth="1"/>
    <col min="9998" max="10240" width="9.140625" style="6"/>
    <col min="10241" max="10241" width="25.85546875" style="6" customWidth="1"/>
    <col min="10242" max="10242" width="31.140625" style="6" customWidth="1"/>
    <col min="10243" max="10243" width="3.140625" style="6" customWidth="1"/>
    <col min="10244" max="10244" width="21.42578125" style="6" customWidth="1"/>
    <col min="10245" max="10245" width="3.140625" style="6" customWidth="1"/>
    <col min="10246" max="10251" width="21.7109375" style="6" customWidth="1"/>
    <col min="10252" max="10252" width="3.140625" style="6" customWidth="1"/>
    <col min="10253" max="10253" width="18.85546875" style="6" customWidth="1"/>
    <col min="10254" max="10496" width="9.140625" style="6"/>
    <col min="10497" max="10497" width="25.85546875" style="6" customWidth="1"/>
    <col min="10498" max="10498" width="31.140625" style="6" customWidth="1"/>
    <col min="10499" max="10499" width="3.140625" style="6" customWidth="1"/>
    <col min="10500" max="10500" width="21.42578125" style="6" customWidth="1"/>
    <col min="10501" max="10501" width="3.140625" style="6" customWidth="1"/>
    <col min="10502" max="10507" width="21.7109375" style="6" customWidth="1"/>
    <col min="10508" max="10508" width="3.140625" style="6" customWidth="1"/>
    <col min="10509" max="10509" width="18.85546875" style="6" customWidth="1"/>
    <col min="10510" max="10752" width="9.140625" style="6"/>
    <col min="10753" max="10753" width="25.85546875" style="6" customWidth="1"/>
    <col min="10754" max="10754" width="31.140625" style="6" customWidth="1"/>
    <col min="10755" max="10755" width="3.140625" style="6" customWidth="1"/>
    <col min="10756" max="10756" width="21.42578125" style="6" customWidth="1"/>
    <col min="10757" max="10757" width="3.140625" style="6" customWidth="1"/>
    <col min="10758" max="10763" width="21.7109375" style="6" customWidth="1"/>
    <col min="10764" max="10764" width="3.140625" style="6" customWidth="1"/>
    <col min="10765" max="10765" width="18.85546875" style="6" customWidth="1"/>
    <col min="10766" max="11008" width="9.140625" style="6"/>
    <col min="11009" max="11009" width="25.85546875" style="6" customWidth="1"/>
    <col min="11010" max="11010" width="31.140625" style="6" customWidth="1"/>
    <col min="11011" max="11011" width="3.140625" style="6" customWidth="1"/>
    <col min="11012" max="11012" width="21.42578125" style="6" customWidth="1"/>
    <col min="11013" max="11013" width="3.140625" style="6" customWidth="1"/>
    <col min="11014" max="11019" width="21.7109375" style="6" customWidth="1"/>
    <col min="11020" max="11020" width="3.140625" style="6" customWidth="1"/>
    <col min="11021" max="11021" width="18.85546875" style="6" customWidth="1"/>
    <col min="11022" max="11264" width="9.140625" style="6"/>
    <col min="11265" max="11265" width="25.85546875" style="6" customWidth="1"/>
    <col min="11266" max="11266" width="31.140625" style="6" customWidth="1"/>
    <col min="11267" max="11267" width="3.140625" style="6" customWidth="1"/>
    <col min="11268" max="11268" width="21.42578125" style="6" customWidth="1"/>
    <col min="11269" max="11269" width="3.140625" style="6" customWidth="1"/>
    <col min="11270" max="11275" width="21.7109375" style="6" customWidth="1"/>
    <col min="11276" max="11276" width="3.140625" style="6" customWidth="1"/>
    <col min="11277" max="11277" width="18.85546875" style="6" customWidth="1"/>
    <col min="11278" max="11520" width="9.140625" style="6"/>
    <col min="11521" max="11521" width="25.85546875" style="6" customWidth="1"/>
    <col min="11522" max="11522" width="31.140625" style="6" customWidth="1"/>
    <col min="11523" max="11523" width="3.140625" style="6" customWidth="1"/>
    <col min="11524" max="11524" width="21.42578125" style="6" customWidth="1"/>
    <col min="11525" max="11525" width="3.140625" style="6" customWidth="1"/>
    <col min="11526" max="11531" width="21.7109375" style="6" customWidth="1"/>
    <col min="11532" max="11532" width="3.140625" style="6" customWidth="1"/>
    <col min="11533" max="11533" width="18.85546875" style="6" customWidth="1"/>
    <col min="11534" max="11776" width="9.140625" style="6"/>
    <col min="11777" max="11777" width="25.85546875" style="6" customWidth="1"/>
    <col min="11778" max="11778" width="31.140625" style="6" customWidth="1"/>
    <col min="11779" max="11779" width="3.140625" style="6" customWidth="1"/>
    <col min="11780" max="11780" width="21.42578125" style="6" customWidth="1"/>
    <col min="11781" max="11781" width="3.140625" style="6" customWidth="1"/>
    <col min="11782" max="11787" width="21.7109375" style="6" customWidth="1"/>
    <col min="11788" max="11788" width="3.140625" style="6" customWidth="1"/>
    <col min="11789" max="11789" width="18.85546875" style="6" customWidth="1"/>
    <col min="11790" max="12032" width="9.140625" style="6"/>
    <col min="12033" max="12033" width="25.85546875" style="6" customWidth="1"/>
    <col min="12034" max="12034" width="31.140625" style="6" customWidth="1"/>
    <col min="12035" max="12035" width="3.140625" style="6" customWidth="1"/>
    <col min="12036" max="12036" width="21.42578125" style="6" customWidth="1"/>
    <col min="12037" max="12037" width="3.140625" style="6" customWidth="1"/>
    <col min="12038" max="12043" width="21.7109375" style="6" customWidth="1"/>
    <col min="12044" max="12044" width="3.140625" style="6" customWidth="1"/>
    <col min="12045" max="12045" width="18.85546875" style="6" customWidth="1"/>
    <col min="12046" max="12288" width="9.140625" style="6"/>
    <col min="12289" max="12289" width="25.85546875" style="6" customWidth="1"/>
    <col min="12290" max="12290" width="31.140625" style="6" customWidth="1"/>
    <col min="12291" max="12291" width="3.140625" style="6" customWidth="1"/>
    <col min="12292" max="12292" width="21.42578125" style="6" customWidth="1"/>
    <col min="12293" max="12293" width="3.140625" style="6" customWidth="1"/>
    <col min="12294" max="12299" width="21.7109375" style="6" customWidth="1"/>
    <col min="12300" max="12300" width="3.140625" style="6" customWidth="1"/>
    <col min="12301" max="12301" width="18.85546875" style="6" customWidth="1"/>
    <col min="12302" max="12544" width="9.140625" style="6"/>
    <col min="12545" max="12545" width="25.85546875" style="6" customWidth="1"/>
    <col min="12546" max="12546" width="31.140625" style="6" customWidth="1"/>
    <col min="12547" max="12547" width="3.140625" style="6" customWidth="1"/>
    <col min="12548" max="12548" width="21.42578125" style="6" customWidth="1"/>
    <col min="12549" max="12549" width="3.140625" style="6" customWidth="1"/>
    <col min="12550" max="12555" width="21.7109375" style="6" customWidth="1"/>
    <col min="12556" max="12556" width="3.140625" style="6" customWidth="1"/>
    <col min="12557" max="12557" width="18.85546875" style="6" customWidth="1"/>
    <col min="12558" max="12800" width="9.140625" style="6"/>
    <col min="12801" max="12801" width="25.85546875" style="6" customWidth="1"/>
    <col min="12802" max="12802" width="31.140625" style="6" customWidth="1"/>
    <col min="12803" max="12803" width="3.140625" style="6" customWidth="1"/>
    <col min="12804" max="12804" width="21.42578125" style="6" customWidth="1"/>
    <col min="12805" max="12805" width="3.140625" style="6" customWidth="1"/>
    <col min="12806" max="12811" width="21.7109375" style="6" customWidth="1"/>
    <col min="12812" max="12812" width="3.140625" style="6" customWidth="1"/>
    <col min="12813" max="12813" width="18.85546875" style="6" customWidth="1"/>
    <col min="12814" max="13056" width="9.140625" style="6"/>
    <col min="13057" max="13057" width="25.85546875" style="6" customWidth="1"/>
    <col min="13058" max="13058" width="31.140625" style="6" customWidth="1"/>
    <col min="13059" max="13059" width="3.140625" style="6" customWidth="1"/>
    <col min="13060" max="13060" width="21.42578125" style="6" customWidth="1"/>
    <col min="13061" max="13061" width="3.140625" style="6" customWidth="1"/>
    <col min="13062" max="13067" width="21.7109375" style="6" customWidth="1"/>
    <col min="13068" max="13068" width="3.140625" style="6" customWidth="1"/>
    <col min="13069" max="13069" width="18.85546875" style="6" customWidth="1"/>
    <col min="13070" max="13312" width="9.140625" style="6"/>
    <col min="13313" max="13313" width="25.85546875" style="6" customWidth="1"/>
    <col min="13314" max="13314" width="31.140625" style="6" customWidth="1"/>
    <col min="13315" max="13315" width="3.140625" style="6" customWidth="1"/>
    <col min="13316" max="13316" width="21.42578125" style="6" customWidth="1"/>
    <col min="13317" max="13317" width="3.140625" style="6" customWidth="1"/>
    <col min="13318" max="13323" width="21.7109375" style="6" customWidth="1"/>
    <col min="13324" max="13324" width="3.140625" style="6" customWidth="1"/>
    <col min="13325" max="13325" width="18.85546875" style="6" customWidth="1"/>
    <col min="13326" max="13568" width="9.140625" style="6"/>
    <col min="13569" max="13569" width="25.85546875" style="6" customWidth="1"/>
    <col min="13570" max="13570" width="31.140625" style="6" customWidth="1"/>
    <col min="13571" max="13571" width="3.140625" style="6" customWidth="1"/>
    <col min="13572" max="13572" width="21.42578125" style="6" customWidth="1"/>
    <col min="13573" max="13573" width="3.140625" style="6" customWidth="1"/>
    <col min="13574" max="13579" width="21.7109375" style="6" customWidth="1"/>
    <col min="13580" max="13580" width="3.140625" style="6" customWidth="1"/>
    <col min="13581" max="13581" width="18.85546875" style="6" customWidth="1"/>
    <col min="13582" max="13824" width="9.140625" style="6"/>
    <col min="13825" max="13825" width="25.85546875" style="6" customWidth="1"/>
    <col min="13826" max="13826" width="31.140625" style="6" customWidth="1"/>
    <col min="13827" max="13827" width="3.140625" style="6" customWidth="1"/>
    <col min="13828" max="13828" width="21.42578125" style="6" customWidth="1"/>
    <col min="13829" max="13829" width="3.140625" style="6" customWidth="1"/>
    <col min="13830" max="13835" width="21.7109375" style="6" customWidth="1"/>
    <col min="13836" max="13836" width="3.140625" style="6" customWidth="1"/>
    <col min="13837" max="13837" width="18.85546875" style="6" customWidth="1"/>
    <col min="13838" max="14080" width="9.140625" style="6"/>
    <col min="14081" max="14081" width="25.85546875" style="6" customWidth="1"/>
    <col min="14082" max="14082" width="31.140625" style="6" customWidth="1"/>
    <col min="14083" max="14083" width="3.140625" style="6" customWidth="1"/>
    <col min="14084" max="14084" width="21.42578125" style="6" customWidth="1"/>
    <col min="14085" max="14085" width="3.140625" style="6" customWidth="1"/>
    <col min="14086" max="14091" width="21.7109375" style="6" customWidth="1"/>
    <col min="14092" max="14092" width="3.140625" style="6" customWidth="1"/>
    <col min="14093" max="14093" width="18.85546875" style="6" customWidth="1"/>
    <col min="14094" max="14336" width="9.140625" style="6"/>
    <col min="14337" max="14337" width="25.85546875" style="6" customWidth="1"/>
    <col min="14338" max="14338" width="31.140625" style="6" customWidth="1"/>
    <col min="14339" max="14339" width="3.140625" style="6" customWidth="1"/>
    <col min="14340" max="14340" width="21.42578125" style="6" customWidth="1"/>
    <col min="14341" max="14341" width="3.140625" style="6" customWidth="1"/>
    <col min="14342" max="14347" width="21.7109375" style="6" customWidth="1"/>
    <col min="14348" max="14348" width="3.140625" style="6" customWidth="1"/>
    <col min="14349" max="14349" width="18.85546875" style="6" customWidth="1"/>
    <col min="14350" max="14592" width="9.140625" style="6"/>
    <col min="14593" max="14593" width="25.85546875" style="6" customWidth="1"/>
    <col min="14594" max="14594" width="31.140625" style="6" customWidth="1"/>
    <col min="14595" max="14595" width="3.140625" style="6" customWidth="1"/>
    <col min="14596" max="14596" width="21.42578125" style="6" customWidth="1"/>
    <col min="14597" max="14597" width="3.140625" style="6" customWidth="1"/>
    <col min="14598" max="14603" width="21.7109375" style="6" customWidth="1"/>
    <col min="14604" max="14604" width="3.140625" style="6" customWidth="1"/>
    <col min="14605" max="14605" width="18.85546875" style="6" customWidth="1"/>
    <col min="14606" max="14848" width="9.140625" style="6"/>
    <col min="14849" max="14849" width="25.85546875" style="6" customWidth="1"/>
    <col min="14850" max="14850" width="31.140625" style="6" customWidth="1"/>
    <col min="14851" max="14851" width="3.140625" style="6" customWidth="1"/>
    <col min="14852" max="14852" width="21.42578125" style="6" customWidth="1"/>
    <col min="14853" max="14853" width="3.140625" style="6" customWidth="1"/>
    <col min="14854" max="14859" width="21.7109375" style="6" customWidth="1"/>
    <col min="14860" max="14860" width="3.140625" style="6" customWidth="1"/>
    <col min="14861" max="14861" width="18.85546875" style="6" customWidth="1"/>
    <col min="14862" max="15104" width="9.140625" style="6"/>
    <col min="15105" max="15105" width="25.85546875" style="6" customWidth="1"/>
    <col min="15106" max="15106" width="31.140625" style="6" customWidth="1"/>
    <col min="15107" max="15107" width="3.140625" style="6" customWidth="1"/>
    <col min="15108" max="15108" width="21.42578125" style="6" customWidth="1"/>
    <col min="15109" max="15109" width="3.140625" style="6" customWidth="1"/>
    <col min="15110" max="15115" width="21.7109375" style="6" customWidth="1"/>
    <col min="15116" max="15116" width="3.140625" style="6" customWidth="1"/>
    <col min="15117" max="15117" width="18.85546875" style="6" customWidth="1"/>
    <col min="15118" max="15360" width="9.140625" style="6"/>
    <col min="15361" max="15361" width="25.85546875" style="6" customWidth="1"/>
    <col min="15362" max="15362" width="31.140625" style="6" customWidth="1"/>
    <col min="15363" max="15363" width="3.140625" style="6" customWidth="1"/>
    <col min="15364" max="15364" width="21.42578125" style="6" customWidth="1"/>
    <col min="15365" max="15365" width="3.140625" style="6" customWidth="1"/>
    <col min="15366" max="15371" width="21.7109375" style="6" customWidth="1"/>
    <col min="15372" max="15372" width="3.140625" style="6" customWidth="1"/>
    <col min="15373" max="15373" width="18.85546875" style="6" customWidth="1"/>
    <col min="15374" max="15616" width="9.140625" style="6"/>
    <col min="15617" max="15617" width="25.85546875" style="6" customWidth="1"/>
    <col min="15618" max="15618" width="31.140625" style="6" customWidth="1"/>
    <col min="15619" max="15619" width="3.140625" style="6" customWidth="1"/>
    <col min="15620" max="15620" width="21.42578125" style="6" customWidth="1"/>
    <col min="15621" max="15621" width="3.140625" style="6" customWidth="1"/>
    <col min="15622" max="15627" width="21.7109375" style="6" customWidth="1"/>
    <col min="15628" max="15628" width="3.140625" style="6" customWidth="1"/>
    <col min="15629" max="15629" width="18.85546875" style="6" customWidth="1"/>
    <col min="15630" max="15872" width="9.140625" style="6"/>
    <col min="15873" max="15873" width="25.85546875" style="6" customWidth="1"/>
    <col min="15874" max="15874" width="31.140625" style="6" customWidth="1"/>
    <col min="15875" max="15875" width="3.140625" style="6" customWidth="1"/>
    <col min="15876" max="15876" width="21.42578125" style="6" customWidth="1"/>
    <col min="15877" max="15877" width="3.140625" style="6" customWidth="1"/>
    <col min="15878" max="15883" width="21.7109375" style="6" customWidth="1"/>
    <col min="15884" max="15884" width="3.140625" style="6" customWidth="1"/>
    <col min="15885" max="15885" width="18.85546875" style="6" customWidth="1"/>
    <col min="15886" max="16128" width="9.140625" style="6"/>
    <col min="16129" max="16129" width="25.85546875" style="6" customWidth="1"/>
    <col min="16130" max="16130" width="31.140625" style="6" customWidth="1"/>
    <col min="16131" max="16131" width="3.140625" style="6" customWidth="1"/>
    <col min="16132" max="16132" width="21.42578125" style="6" customWidth="1"/>
    <col min="16133" max="16133" width="3.140625" style="6" customWidth="1"/>
    <col min="16134" max="16139" width="21.7109375" style="6" customWidth="1"/>
    <col min="16140" max="16140" width="3.140625" style="6" customWidth="1"/>
    <col min="16141" max="16141" width="18.85546875" style="6" customWidth="1"/>
    <col min="16142" max="16384" width="9.140625" style="6"/>
  </cols>
  <sheetData>
    <row r="1" spans="1:14" ht="15" customHeight="1" x14ac:dyDescent="0.2">
      <c r="B1" s="3"/>
    </row>
    <row r="2" spans="1:14" ht="15" customHeight="1" x14ac:dyDescent="0.25">
      <c r="B2" s="10" t="s">
        <v>80</v>
      </c>
    </row>
    <row r="3" spans="1:14" ht="15" customHeight="1" x14ac:dyDescent="0.25">
      <c r="B3" s="12"/>
    </row>
    <row r="4" spans="1:14" ht="15" customHeight="1" x14ac:dyDescent="0.25">
      <c r="B4" s="12"/>
      <c r="F4" s="22" t="s">
        <v>0</v>
      </c>
      <c r="G4" s="22"/>
      <c r="H4" s="22"/>
      <c r="I4" s="22"/>
      <c r="J4" s="22"/>
      <c r="K4" s="22"/>
    </row>
    <row r="5" spans="1:14" s="9" customFormat="1" ht="15" customHeight="1" x14ac:dyDescent="0.2">
      <c r="A5" s="7"/>
      <c r="B5" s="3"/>
      <c r="C5" s="7"/>
      <c r="D5" s="7"/>
      <c r="E5" s="7"/>
      <c r="F5" s="7"/>
      <c r="G5" s="8" t="s">
        <v>1</v>
      </c>
      <c r="H5" s="8" t="s">
        <v>2</v>
      </c>
      <c r="I5" s="7"/>
      <c r="J5" s="7" t="s">
        <v>3</v>
      </c>
      <c r="K5" s="7"/>
      <c r="L5" s="7" t="s">
        <v>4</v>
      </c>
      <c r="M5" s="7"/>
      <c r="N5" s="7" t="s">
        <v>5</v>
      </c>
    </row>
    <row r="6" spans="1:14" s="9" customFormat="1" ht="15" customHeight="1" x14ac:dyDescent="0.2">
      <c r="A6" s="3" t="s">
        <v>6</v>
      </c>
      <c r="B6" s="3" t="s">
        <v>7</v>
      </c>
      <c r="C6" s="7"/>
      <c r="D6" s="8" t="s">
        <v>8</v>
      </c>
      <c r="E6" s="8"/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83</v>
      </c>
      <c r="L6" s="8" t="s">
        <v>14</v>
      </c>
      <c r="M6" s="8"/>
      <c r="N6" s="8" t="s">
        <v>15</v>
      </c>
    </row>
    <row r="7" spans="1:14" ht="15" customHeight="1" x14ac:dyDescent="0.2">
      <c r="B7" s="3"/>
      <c r="N7" s="16"/>
    </row>
    <row r="8" spans="1:14" ht="15" customHeight="1" x14ac:dyDescent="0.2">
      <c r="A8" s="11" t="s">
        <v>16</v>
      </c>
      <c r="B8" s="5" t="s">
        <v>17</v>
      </c>
      <c r="D8" s="16">
        <v>733391</v>
      </c>
      <c r="F8" s="16">
        <f>SUM(F9:F38)</f>
        <v>435392</v>
      </c>
      <c r="G8" s="16">
        <f t="shared" ref="G8:N8" si="0">SUM(G9:G38)</f>
        <v>111575</v>
      </c>
      <c r="H8" s="16">
        <f t="shared" si="0"/>
        <v>21898</v>
      </c>
      <c r="I8" s="16">
        <f t="shared" si="0"/>
        <v>44032</v>
      </c>
      <c r="J8" s="16">
        <f t="shared" si="0"/>
        <v>12698</v>
      </c>
      <c r="K8" s="16">
        <f t="shared" si="0"/>
        <v>18272</v>
      </c>
      <c r="L8" s="16">
        <f t="shared" si="0"/>
        <v>89524</v>
      </c>
      <c r="N8" s="16">
        <f t="shared" si="0"/>
        <v>49824</v>
      </c>
    </row>
    <row r="9" spans="1:14" ht="15" customHeight="1" x14ac:dyDescent="0.2">
      <c r="A9" s="11" t="s">
        <v>18</v>
      </c>
      <c r="B9" s="5" t="s">
        <v>19</v>
      </c>
      <c r="D9" s="16">
        <v>3420</v>
      </c>
      <c r="F9" s="16">
        <v>684</v>
      </c>
      <c r="G9" s="16">
        <v>802</v>
      </c>
      <c r="H9" s="16">
        <v>297</v>
      </c>
      <c r="I9" s="16">
        <v>771</v>
      </c>
      <c r="J9" s="16">
        <v>32</v>
      </c>
      <c r="K9" s="16">
        <v>626</v>
      </c>
      <c r="L9" s="15">
        <v>208</v>
      </c>
      <c r="N9" s="16">
        <v>674</v>
      </c>
    </row>
    <row r="10" spans="1:14" ht="15" customHeight="1" x14ac:dyDescent="0.2">
      <c r="A10" s="11" t="s">
        <v>20</v>
      </c>
      <c r="B10" s="5" t="s">
        <v>21</v>
      </c>
      <c r="D10" s="16">
        <v>5232</v>
      </c>
      <c r="F10" s="16">
        <v>1667</v>
      </c>
      <c r="G10" s="16">
        <v>728</v>
      </c>
      <c r="H10" s="16">
        <v>259</v>
      </c>
      <c r="I10" s="16">
        <v>1513</v>
      </c>
      <c r="J10" s="16">
        <v>239</v>
      </c>
      <c r="K10" s="16">
        <v>452</v>
      </c>
      <c r="L10" s="15">
        <v>374</v>
      </c>
      <c r="N10" s="16">
        <v>668</v>
      </c>
    </row>
    <row r="11" spans="1:14" ht="15" customHeight="1" x14ac:dyDescent="0.2">
      <c r="A11" s="11" t="s">
        <v>22</v>
      </c>
      <c r="B11" s="5" t="s">
        <v>23</v>
      </c>
      <c r="D11" s="16">
        <v>291247</v>
      </c>
      <c r="F11" s="16">
        <v>164446</v>
      </c>
      <c r="G11" s="16">
        <v>23661</v>
      </c>
      <c r="H11" s="16">
        <v>14576</v>
      </c>
      <c r="I11" s="16">
        <v>27646</v>
      </c>
      <c r="J11" s="16">
        <v>10001</v>
      </c>
      <c r="K11" s="16">
        <v>10115</v>
      </c>
      <c r="L11" s="15">
        <v>40802</v>
      </c>
      <c r="N11" s="16">
        <v>26438</v>
      </c>
    </row>
    <row r="12" spans="1:14" ht="15" customHeight="1" x14ac:dyDescent="0.2">
      <c r="A12" s="11" t="s">
        <v>24</v>
      </c>
      <c r="B12" s="5" t="s">
        <v>25</v>
      </c>
      <c r="D12" s="16">
        <v>18666</v>
      </c>
      <c r="F12" s="16">
        <v>1665</v>
      </c>
      <c r="G12" s="16">
        <v>15632</v>
      </c>
      <c r="H12" s="16">
        <v>85</v>
      </c>
      <c r="I12" s="16">
        <v>202</v>
      </c>
      <c r="J12" s="16">
        <v>2</v>
      </c>
      <c r="K12" s="16">
        <v>64</v>
      </c>
      <c r="L12" s="15">
        <v>1016</v>
      </c>
      <c r="N12" s="16">
        <v>207</v>
      </c>
    </row>
    <row r="13" spans="1:14" ht="15" customHeight="1" x14ac:dyDescent="0.2">
      <c r="A13" s="11" t="s">
        <v>26</v>
      </c>
      <c r="B13" s="5" t="s">
        <v>27</v>
      </c>
      <c r="D13" s="16">
        <v>844</v>
      </c>
      <c r="F13" s="16">
        <v>370</v>
      </c>
      <c r="G13" s="16">
        <v>305</v>
      </c>
      <c r="H13" s="16">
        <v>6</v>
      </c>
      <c r="I13" s="16">
        <v>5</v>
      </c>
      <c r="J13" s="16">
        <v>3</v>
      </c>
      <c r="K13" s="16">
        <v>12</v>
      </c>
      <c r="L13" s="15">
        <v>143</v>
      </c>
      <c r="N13" s="16">
        <v>45</v>
      </c>
    </row>
    <row r="14" spans="1:14" ht="15" customHeight="1" x14ac:dyDescent="0.2">
      <c r="A14" s="11" t="s">
        <v>28</v>
      </c>
      <c r="B14" s="5" t="s">
        <v>29</v>
      </c>
      <c r="D14" s="16">
        <v>7102</v>
      </c>
      <c r="F14" s="16">
        <v>4907</v>
      </c>
      <c r="G14" s="16">
        <v>669</v>
      </c>
      <c r="H14" s="16">
        <v>49</v>
      </c>
      <c r="I14" s="16">
        <v>529</v>
      </c>
      <c r="J14" s="16">
        <v>62</v>
      </c>
      <c r="K14" s="16">
        <v>126</v>
      </c>
      <c r="L14" s="15">
        <v>760</v>
      </c>
      <c r="N14" s="16">
        <v>397</v>
      </c>
    </row>
    <row r="15" spans="1:14" ht="15" customHeight="1" x14ac:dyDescent="0.2">
      <c r="A15" s="11" t="s">
        <v>30</v>
      </c>
      <c r="B15" s="5" t="s">
        <v>31</v>
      </c>
      <c r="D15" s="16">
        <v>2617</v>
      </c>
      <c r="F15" s="16">
        <v>1611</v>
      </c>
      <c r="G15" s="16">
        <v>663</v>
      </c>
      <c r="H15" s="16">
        <v>8</v>
      </c>
      <c r="I15" s="16">
        <v>17</v>
      </c>
      <c r="J15" s="16">
        <v>10</v>
      </c>
      <c r="K15" s="16">
        <v>26</v>
      </c>
      <c r="L15" s="15">
        <v>282</v>
      </c>
      <c r="N15" s="16">
        <v>84</v>
      </c>
    </row>
    <row r="16" spans="1:14" ht="15" customHeight="1" x14ac:dyDescent="0.2">
      <c r="A16" s="11" t="s">
        <v>32</v>
      </c>
      <c r="B16" s="5" t="s">
        <v>33</v>
      </c>
      <c r="D16" s="16">
        <v>1619</v>
      </c>
      <c r="F16" s="16">
        <v>1382</v>
      </c>
      <c r="G16" s="16">
        <v>61</v>
      </c>
      <c r="H16" s="16">
        <v>11</v>
      </c>
      <c r="I16" s="16">
        <v>13</v>
      </c>
      <c r="J16" s="16">
        <v>5</v>
      </c>
      <c r="K16" s="16">
        <v>8</v>
      </c>
      <c r="L16" s="15">
        <v>139</v>
      </c>
      <c r="N16" s="16">
        <v>32</v>
      </c>
    </row>
    <row r="17" spans="1:14" ht="15" customHeight="1" x14ac:dyDescent="0.2">
      <c r="A17" s="11" t="s">
        <v>34</v>
      </c>
      <c r="B17" s="5" t="s">
        <v>35</v>
      </c>
      <c r="D17" s="16">
        <v>4857</v>
      </c>
      <c r="F17" s="16">
        <v>799</v>
      </c>
      <c r="G17" s="16">
        <v>3453</v>
      </c>
      <c r="H17" s="16">
        <v>25</v>
      </c>
      <c r="I17" s="16">
        <v>48</v>
      </c>
      <c r="J17" s="16">
        <v>9</v>
      </c>
      <c r="K17" s="16">
        <v>27</v>
      </c>
      <c r="L17" s="15">
        <v>496</v>
      </c>
      <c r="N17" s="16">
        <v>146</v>
      </c>
    </row>
    <row r="18" spans="1:14" ht="15" customHeight="1" x14ac:dyDescent="0.2">
      <c r="A18" s="11" t="s">
        <v>36</v>
      </c>
      <c r="B18" s="5" t="s">
        <v>37</v>
      </c>
      <c r="D18" s="16">
        <v>95655</v>
      </c>
      <c r="F18" s="16">
        <v>65971</v>
      </c>
      <c r="G18" s="16">
        <v>7555</v>
      </c>
      <c r="H18" s="16">
        <v>4014</v>
      </c>
      <c r="I18" s="16">
        <v>3104</v>
      </c>
      <c r="J18" s="16">
        <v>604</v>
      </c>
      <c r="K18" s="16">
        <v>2237</v>
      </c>
      <c r="L18" s="15">
        <v>12170</v>
      </c>
      <c r="N18" s="16">
        <v>7320</v>
      </c>
    </row>
    <row r="19" spans="1:14" ht="15" customHeight="1" x14ac:dyDescent="0.2">
      <c r="A19" s="11" t="s">
        <v>38</v>
      </c>
      <c r="B19" s="5" t="s">
        <v>39</v>
      </c>
      <c r="D19" s="16">
        <v>2080</v>
      </c>
      <c r="F19" s="16">
        <v>1589</v>
      </c>
      <c r="G19" s="16">
        <v>214</v>
      </c>
      <c r="H19" s="16">
        <v>2</v>
      </c>
      <c r="I19" s="16">
        <v>14</v>
      </c>
      <c r="J19" s="16">
        <v>2</v>
      </c>
      <c r="K19" s="16">
        <v>17</v>
      </c>
      <c r="L19" s="15">
        <v>242</v>
      </c>
      <c r="N19" s="16">
        <v>67</v>
      </c>
    </row>
    <row r="20" spans="1:14" ht="15" customHeight="1" x14ac:dyDescent="0.2">
      <c r="A20" s="11" t="s">
        <v>40</v>
      </c>
      <c r="B20" s="5" t="s">
        <v>41</v>
      </c>
      <c r="D20" s="16">
        <v>2365</v>
      </c>
      <c r="F20" s="16">
        <v>1147</v>
      </c>
      <c r="G20" s="16">
        <v>878</v>
      </c>
      <c r="H20" s="16">
        <v>6</v>
      </c>
      <c r="I20" s="16">
        <v>16</v>
      </c>
      <c r="J20" s="16">
        <v>5</v>
      </c>
      <c r="K20" s="16">
        <v>29</v>
      </c>
      <c r="L20" s="15">
        <v>284</v>
      </c>
      <c r="N20" s="16">
        <v>120</v>
      </c>
    </row>
    <row r="21" spans="1:14" ht="15" customHeight="1" x14ac:dyDescent="0.2">
      <c r="A21" s="11" t="s">
        <v>42</v>
      </c>
      <c r="B21" s="5" t="s">
        <v>43</v>
      </c>
      <c r="D21" s="16">
        <v>32255</v>
      </c>
      <c r="F21" s="16">
        <v>20124</v>
      </c>
      <c r="G21" s="16">
        <v>3614</v>
      </c>
      <c r="H21" s="16">
        <v>350</v>
      </c>
      <c r="I21" s="16">
        <v>2101</v>
      </c>
      <c r="J21" s="16">
        <v>476</v>
      </c>
      <c r="K21" s="16">
        <v>653</v>
      </c>
      <c r="L21" s="15">
        <v>4937</v>
      </c>
      <c r="N21" s="16">
        <v>2077</v>
      </c>
    </row>
    <row r="22" spans="1:14" ht="15" customHeight="1" x14ac:dyDescent="0.2">
      <c r="A22" s="11" t="s">
        <v>44</v>
      </c>
      <c r="B22" s="5" t="s">
        <v>45</v>
      </c>
      <c r="D22" s="16">
        <v>58799</v>
      </c>
      <c r="F22" s="16">
        <v>46382</v>
      </c>
      <c r="G22" s="16">
        <v>4228</v>
      </c>
      <c r="H22" s="16">
        <v>386</v>
      </c>
      <c r="I22" s="16">
        <v>809</v>
      </c>
      <c r="J22" s="16">
        <v>182</v>
      </c>
      <c r="K22" s="16">
        <v>824</v>
      </c>
      <c r="L22" s="15">
        <v>5988</v>
      </c>
      <c r="N22" s="16">
        <v>2328</v>
      </c>
    </row>
    <row r="23" spans="1:14" ht="15" customHeight="1" x14ac:dyDescent="0.2">
      <c r="A23" s="11" t="s">
        <v>46</v>
      </c>
      <c r="B23" s="5" t="s">
        <v>47</v>
      </c>
      <c r="D23" s="16">
        <v>13948</v>
      </c>
      <c r="F23" s="16">
        <v>8430</v>
      </c>
      <c r="G23" s="16">
        <v>2334</v>
      </c>
      <c r="H23" s="16">
        <v>103</v>
      </c>
      <c r="I23" s="16">
        <v>1129</v>
      </c>
      <c r="J23" s="16">
        <v>26</v>
      </c>
      <c r="K23" s="16">
        <v>224</v>
      </c>
      <c r="L23" s="15">
        <v>1702</v>
      </c>
      <c r="N23" s="16">
        <v>650</v>
      </c>
    </row>
    <row r="24" spans="1:14" ht="15" customHeight="1" x14ac:dyDescent="0.2">
      <c r="A24" s="11" t="s">
        <v>48</v>
      </c>
      <c r="B24" s="5" t="s">
        <v>49</v>
      </c>
      <c r="D24" s="16">
        <v>13101</v>
      </c>
      <c r="F24" s="16">
        <v>6570</v>
      </c>
      <c r="G24" s="16">
        <v>1826</v>
      </c>
      <c r="H24" s="16">
        <v>90</v>
      </c>
      <c r="I24" s="16">
        <v>2803</v>
      </c>
      <c r="J24" s="16">
        <v>117</v>
      </c>
      <c r="K24" s="16">
        <v>388</v>
      </c>
      <c r="L24" s="15">
        <v>1307</v>
      </c>
      <c r="N24" s="16">
        <v>1024</v>
      </c>
    </row>
    <row r="25" spans="1:14" ht="15" customHeight="1" x14ac:dyDescent="0.2">
      <c r="A25" s="11">
        <v>158</v>
      </c>
      <c r="B25" s="5" t="s">
        <v>50</v>
      </c>
      <c r="D25" s="16">
        <v>8368</v>
      </c>
      <c r="F25" s="16">
        <v>173</v>
      </c>
      <c r="G25" s="16">
        <v>7946</v>
      </c>
      <c r="H25" s="16">
        <v>16</v>
      </c>
      <c r="I25" s="16">
        <v>23</v>
      </c>
      <c r="J25" s="16">
        <v>0</v>
      </c>
      <c r="K25" s="16">
        <v>18</v>
      </c>
      <c r="L25" s="15">
        <v>192</v>
      </c>
      <c r="N25" s="16">
        <v>14</v>
      </c>
    </row>
    <row r="26" spans="1:14" ht="15" customHeight="1" x14ac:dyDescent="0.2">
      <c r="A26" s="11" t="s">
        <v>51</v>
      </c>
      <c r="B26" s="5" t="s">
        <v>52</v>
      </c>
      <c r="D26" s="16">
        <v>1476</v>
      </c>
      <c r="F26" s="16">
        <v>303</v>
      </c>
      <c r="G26" s="16">
        <v>994</v>
      </c>
      <c r="H26" s="16">
        <v>2</v>
      </c>
      <c r="I26" s="16">
        <v>9</v>
      </c>
      <c r="J26" s="16">
        <v>1</v>
      </c>
      <c r="K26" s="16">
        <v>0</v>
      </c>
      <c r="L26" s="15">
        <v>167</v>
      </c>
      <c r="N26" s="16">
        <v>34</v>
      </c>
    </row>
    <row r="27" spans="1:14" ht="15" customHeight="1" x14ac:dyDescent="0.2">
      <c r="A27" s="11" t="s">
        <v>53</v>
      </c>
      <c r="B27" s="5" t="s">
        <v>54</v>
      </c>
      <c r="D27" s="16">
        <v>107081</v>
      </c>
      <c r="F27" s="16">
        <v>83035</v>
      </c>
      <c r="G27" s="16">
        <v>6844</v>
      </c>
      <c r="H27" s="16">
        <v>1121</v>
      </c>
      <c r="I27" s="16">
        <v>1559</v>
      </c>
      <c r="J27" s="16">
        <v>506</v>
      </c>
      <c r="K27" s="16">
        <v>1717</v>
      </c>
      <c r="L27" s="15">
        <v>12299</v>
      </c>
      <c r="N27" s="16">
        <v>5244</v>
      </c>
    </row>
    <row r="28" spans="1:14" ht="15" customHeight="1" x14ac:dyDescent="0.2">
      <c r="A28" s="11" t="s">
        <v>55</v>
      </c>
      <c r="B28" s="5" t="s">
        <v>56</v>
      </c>
      <c r="D28" s="16">
        <v>10046</v>
      </c>
      <c r="F28" s="16">
        <v>1422</v>
      </c>
      <c r="G28" s="16">
        <v>7556</v>
      </c>
      <c r="H28" s="16">
        <v>55</v>
      </c>
      <c r="I28" s="16">
        <v>111</v>
      </c>
      <c r="J28" s="16">
        <v>5</v>
      </c>
      <c r="K28" s="16">
        <v>56</v>
      </c>
      <c r="L28" s="15">
        <v>841</v>
      </c>
      <c r="N28" s="16">
        <v>186</v>
      </c>
    </row>
    <row r="29" spans="1:14" ht="15" customHeight="1" x14ac:dyDescent="0.2">
      <c r="A29" s="11" t="s">
        <v>57</v>
      </c>
      <c r="B29" s="5" t="s">
        <v>58</v>
      </c>
      <c r="D29" s="16">
        <v>11031</v>
      </c>
      <c r="F29" s="16">
        <v>3082</v>
      </c>
      <c r="G29" s="16">
        <v>5748</v>
      </c>
      <c r="H29" s="16">
        <v>162</v>
      </c>
      <c r="I29" s="16">
        <v>641</v>
      </c>
      <c r="J29" s="16">
        <v>321</v>
      </c>
      <c r="K29" s="16">
        <v>118</v>
      </c>
      <c r="L29" s="15">
        <v>959</v>
      </c>
      <c r="N29" s="16">
        <v>548</v>
      </c>
    </row>
    <row r="30" spans="1:14" ht="15" customHeight="1" x14ac:dyDescent="0.2">
      <c r="A30" s="11" t="s">
        <v>59</v>
      </c>
      <c r="B30" s="5" t="s">
        <v>60</v>
      </c>
      <c r="D30" s="16">
        <v>7793</v>
      </c>
      <c r="F30" s="16">
        <v>700</v>
      </c>
      <c r="G30" s="16">
        <v>6469</v>
      </c>
      <c r="H30" s="16">
        <v>72</v>
      </c>
      <c r="I30" s="16">
        <v>55</v>
      </c>
      <c r="J30" s="16">
        <v>12</v>
      </c>
      <c r="K30" s="16">
        <v>23</v>
      </c>
      <c r="L30" s="15">
        <v>462</v>
      </c>
      <c r="N30" s="16">
        <v>102</v>
      </c>
    </row>
    <row r="31" spans="1:14" ht="15" customHeight="1" x14ac:dyDescent="0.2">
      <c r="A31" s="11" t="s">
        <v>61</v>
      </c>
      <c r="B31" s="5" t="s">
        <v>62</v>
      </c>
      <c r="D31" s="16">
        <v>3398</v>
      </c>
      <c r="F31" s="16">
        <v>2470</v>
      </c>
      <c r="G31" s="16">
        <v>247</v>
      </c>
      <c r="H31" s="16">
        <v>49</v>
      </c>
      <c r="I31" s="16">
        <v>123</v>
      </c>
      <c r="J31" s="16">
        <v>12</v>
      </c>
      <c r="K31" s="16">
        <v>61</v>
      </c>
      <c r="L31" s="15">
        <v>436</v>
      </c>
      <c r="N31" s="16">
        <v>164</v>
      </c>
    </row>
    <row r="32" spans="1:14" ht="15" customHeight="1" x14ac:dyDescent="0.2">
      <c r="A32" s="11" t="s">
        <v>63</v>
      </c>
      <c r="B32" s="5" t="s">
        <v>64</v>
      </c>
      <c r="D32" s="16">
        <v>5753</v>
      </c>
      <c r="F32" s="16">
        <v>2403</v>
      </c>
      <c r="G32" s="16">
        <v>2584</v>
      </c>
      <c r="H32" s="16">
        <v>22</v>
      </c>
      <c r="I32" s="16">
        <v>27</v>
      </c>
      <c r="J32" s="16">
        <v>30</v>
      </c>
      <c r="K32" s="16">
        <v>29</v>
      </c>
      <c r="L32" s="15">
        <v>658</v>
      </c>
      <c r="N32" s="16">
        <v>160</v>
      </c>
    </row>
    <row r="33" spans="1:14" ht="15" customHeight="1" x14ac:dyDescent="0.2">
      <c r="A33" s="11" t="s">
        <v>65</v>
      </c>
      <c r="B33" s="5" t="s">
        <v>66</v>
      </c>
      <c r="D33" s="16">
        <v>8458</v>
      </c>
      <c r="F33" s="16">
        <v>5174</v>
      </c>
      <c r="G33" s="16">
        <v>1248</v>
      </c>
      <c r="H33" s="16">
        <v>37</v>
      </c>
      <c r="I33" s="16">
        <v>573</v>
      </c>
      <c r="J33" s="16">
        <v>14</v>
      </c>
      <c r="K33" s="16">
        <v>215</v>
      </c>
      <c r="L33" s="15">
        <v>1197</v>
      </c>
      <c r="N33" s="16">
        <v>501</v>
      </c>
    </row>
    <row r="34" spans="1:14" ht="15" customHeight="1" x14ac:dyDescent="0.2">
      <c r="A34" s="11" t="s">
        <v>67</v>
      </c>
      <c r="B34" s="5" t="s">
        <v>68</v>
      </c>
      <c r="D34" s="16">
        <v>1240</v>
      </c>
      <c r="F34" s="16">
        <v>1070</v>
      </c>
      <c r="G34" s="16">
        <v>32</v>
      </c>
      <c r="H34" s="16">
        <v>10</v>
      </c>
      <c r="I34" s="16">
        <v>39</v>
      </c>
      <c r="J34" s="16">
        <v>0</v>
      </c>
      <c r="K34" s="16">
        <v>9</v>
      </c>
      <c r="L34" s="15">
        <v>80</v>
      </c>
      <c r="N34" s="16">
        <v>41</v>
      </c>
    </row>
    <row r="35" spans="1:14" ht="15" customHeight="1" x14ac:dyDescent="0.2">
      <c r="A35" s="11" t="s">
        <v>69</v>
      </c>
      <c r="B35" s="5" t="s">
        <v>70</v>
      </c>
      <c r="D35" s="16">
        <v>6808</v>
      </c>
      <c r="F35" s="16">
        <v>5085</v>
      </c>
      <c r="G35" s="16">
        <v>817</v>
      </c>
      <c r="H35" s="16">
        <v>74</v>
      </c>
      <c r="I35" s="16">
        <v>87</v>
      </c>
      <c r="J35" s="16">
        <v>16</v>
      </c>
      <c r="K35" s="16">
        <v>137</v>
      </c>
      <c r="L35" s="15">
        <v>592</v>
      </c>
      <c r="N35" s="16">
        <v>376</v>
      </c>
    </row>
    <row r="36" spans="1:14" ht="15" customHeight="1" x14ac:dyDescent="0.2">
      <c r="A36" s="11" t="s">
        <v>71</v>
      </c>
      <c r="B36" s="5" t="s">
        <v>72</v>
      </c>
      <c r="D36" s="16">
        <v>2127</v>
      </c>
      <c r="F36" s="16">
        <v>1352</v>
      </c>
      <c r="G36" s="16">
        <v>380</v>
      </c>
      <c r="H36" s="16">
        <v>0</v>
      </c>
      <c r="I36" s="16">
        <v>25</v>
      </c>
      <c r="J36" s="16">
        <v>2</v>
      </c>
      <c r="K36" s="16">
        <v>30</v>
      </c>
      <c r="L36" s="15">
        <v>338</v>
      </c>
      <c r="N36" s="16">
        <v>76</v>
      </c>
    </row>
    <row r="37" spans="1:14" ht="15" customHeight="1" x14ac:dyDescent="0.2">
      <c r="A37" s="11" t="s">
        <v>73</v>
      </c>
      <c r="B37" s="5" t="s">
        <v>74</v>
      </c>
      <c r="D37" s="16">
        <v>662</v>
      </c>
      <c r="F37" s="16">
        <v>249</v>
      </c>
      <c r="G37" s="16">
        <v>255</v>
      </c>
      <c r="H37" s="16">
        <v>4</v>
      </c>
      <c r="I37" s="16">
        <v>32</v>
      </c>
      <c r="J37" s="16">
        <v>1</v>
      </c>
      <c r="K37" s="16">
        <v>3</v>
      </c>
      <c r="L37" s="15">
        <v>118</v>
      </c>
      <c r="N37" s="16">
        <v>29</v>
      </c>
    </row>
    <row r="38" spans="1:14" ht="15" customHeight="1" x14ac:dyDescent="0.2">
      <c r="A38" s="11" t="s">
        <v>75</v>
      </c>
      <c r="B38" s="5" t="s">
        <v>76</v>
      </c>
      <c r="D38" s="16">
        <v>5343</v>
      </c>
      <c r="F38" s="16">
        <v>1130</v>
      </c>
      <c r="G38" s="16">
        <v>3832</v>
      </c>
      <c r="H38" s="16">
        <v>7</v>
      </c>
      <c r="I38" s="16">
        <v>8</v>
      </c>
      <c r="J38" s="16">
        <v>3</v>
      </c>
      <c r="K38" s="16">
        <v>28</v>
      </c>
      <c r="L38" s="15">
        <v>335</v>
      </c>
      <c r="N38" s="16">
        <v>72</v>
      </c>
    </row>
    <row r="39" spans="1:14" ht="15" customHeight="1" x14ac:dyDescent="0.2">
      <c r="A39" s="6"/>
      <c r="B39" s="5"/>
    </row>
    <row r="40" spans="1:14" ht="15" customHeight="1" x14ac:dyDescent="0.25"/>
    <row r="41" spans="1:14" ht="15" customHeight="1" x14ac:dyDescent="0.25">
      <c r="F41" s="22" t="s">
        <v>77</v>
      </c>
      <c r="G41" s="22"/>
      <c r="H41" s="22"/>
      <c r="I41" s="22"/>
      <c r="J41" s="22"/>
      <c r="K41" s="22"/>
    </row>
    <row r="42" spans="1:14" ht="15" customHeight="1" x14ac:dyDescent="0.25">
      <c r="D42" s="7"/>
      <c r="E42" s="7"/>
      <c r="F42" s="7"/>
      <c r="G42" s="8" t="s">
        <v>1</v>
      </c>
      <c r="H42" s="8" t="s">
        <v>2</v>
      </c>
      <c r="I42" s="7"/>
      <c r="J42" s="7" t="s">
        <v>3</v>
      </c>
    </row>
    <row r="43" spans="1:14" ht="15" customHeight="1" x14ac:dyDescent="0.2">
      <c r="A43" s="3" t="s">
        <v>6</v>
      </c>
      <c r="B43" s="3" t="s">
        <v>7</v>
      </c>
      <c r="D43" s="8" t="s">
        <v>82</v>
      </c>
      <c r="E43" s="8"/>
      <c r="F43" s="8" t="s">
        <v>9</v>
      </c>
      <c r="G43" s="8" t="s">
        <v>10</v>
      </c>
      <c r="H43" s="8" t="s">
        <v>11</v>
      </c>
      <c r="I43" s="8" t="s">
        <v>12</v>
      </c>
      <c r="J43" s="8" t="s">
        <v>13</v>
      </c>
      <c r="K43" s="8" t="s">
        <v>83</v>
      </c>
    </row>
    <row r="44" spans="1:14" ht="15" customHeight="1" x14ac:dyDescent="0.25"/>
    <row r="45" spans="1:14" ht="15" customHeight="1" x14ac:dyDescent="0.2">
      <c r="A45" s="11" t="s">
        <v>16</v>
      </c>
      <c r="B45" s="5" t="s">
        <v>17</v>
      </c>
      <c r="D45" s="16">
        <f>SUM(D46:D75)</f>
        <v>832273</v>
      </c>
      <c r="F45" s="16">
        <f>SUM(F46:F75)</f>
        <v>516525</v>
      </c>
      <c r="G45" s="16">
        <f t="shared" ref="G45" si="1">SUM(G46:G75)</f>
        <v>160287</v>
      </c>
      <c r="H45" s="16">
        <f t="shared" ref="H45" si="2">SUM(H46:H75)</f>
        <v>35454</v>
      </c>
      <c r="I45" s="16">
        <f t="shared" ref="I45" si="3">SUM(I46:I75)</f>
        <v>61460</v>
      </c>
      <c r="J45" s="16">
        <f t="shared" ref="J45:K45" si="4">SUM(J46:J75)</f>
        <v>18668</v>
      </c>
      <c r="K45" s="16">
        <f t="shared" si="4"/>
        <v>39879</v>
      </c>
    </row>
    <row r="46" spans="1:14" ht="15" customHeight="1" x14ac:dyDescent="0.2">
      <c r="A46" s="11" t="s">
        <v>18</v>
      </c>
      <c r="B46" s="5" t="s">
        <v>19</v>
      </c>
      <c r="D46" s="16">
        <f>F46+G46+H46+I46+J46+K46</f>
        <v>3683</v>
      </c>
      <c r="F46" s="16">
        <v>860</v>
      </c>
      <c r="G46" s="16">
        <v>961</v>
      </c>
      <c r="H46" s="16">
        <v>328</v>
      </c>
      <c r="I46" s="16">
        <v>819</v>
      </c>
      <c r="J46" s="16">
        <v>54</v>
      </c>
      <c r="K46" s="16">
        <v>661</v>
      </c>
    </row>
    <row r="47" spans="1:14" ht="15" customHeight="1" x14ac:dyDescent="0.2">
      <c r="A47" s="11" t="s">
        <v>20</v>
      </c>
      <c r="B47" s="5" t="s">
        <v>21</v>
      </c>
      <c r="D47" s="16">
        <f t="shared" ref="D47:D75" si="5">F47+G47+H47+I47+J47+K47</f>
        <v>5647</v>
      </c>
      <c r="F47" s="16">
        <v>1979</v>
      </c>
      <c r="G47" s="16">
        <v>896</v>
      </c>
      <c r="H47" s="16">
        <v>315</v>
      </c>
      <c r="I47" s="16">
        <v>1623</v>
      </c>
      <c r="J47" s="16">
        <v>282</v>
      </c>
      <c r="K47" s="16">
        <v>552</v>
      </c>
    </row>
    <row r="48" spans="1:14" ht="15" customHeight="1" x14ac:dyDescent="0.2">
      <c r="A48" s="11" t="s">
        <v>22</v>
      </c>
      <c r="B48" s="5" t="s">
        <v>23</v>
      </c>
      <c r="D48" s="16">
        <f t="shared" si="5"/>
        <v>336654</v>
      </c>
      <c r="F48" s="16">
        <v>200463</v>
      </c>
      <c r="G48" s="16">
        <v>43020</v>
      </c>
      <c r="H48" s="16">
        <v>22478</v>
      </c>
      <c r="I48" s="16">
        <v>36834</v>
      </c>
      <c r="J48" s="16">
        <v>13350</v>
      </c>
      <c r="K48" s="16">
        <v>20509</v>
      </c>
    </row>
    <row r="49" spans="1:11" ht="15" customHeight="1" x14ac:dyDescent="0.2">
      <c r="A49" s="11" t="s">
        <v>24</v>
      </c>
      <c r="B49" s="5" t="s">
        <v>25</v>
      </c>
      <c r="D49" s="16">
        <f t="shared" si="5"/>
        <v>19748</v>
      </c>
      <c r="F49" s="16">
        <v>2546</v>
      </c>
      <c r="G49" s="16">
        <v>16516</v>
      </c>
      <c r="H49" s="16">
        <v>190</v>
      </c>
      <c r="I49" s="16">
        <v>304</v>
      </c>
      <c r="J49" s="16">
        <v>42</v>
      </c>
      <c r="K49" s="16">
        <v>150</v>
      </c>
    </row>
    <row r="50" spans="1:11" ht="15" customHeight="1" x14ac:dyDescent="0.2">
      <c r="A50" s="11" t="s">
        <v>26</v>
      </c>
      <c r="B50" s="5" t="s">
        <v>27</v>
      </c>
      <c r="D50" s="16">
        <f t="shared" si="5"/>
        <v>1011</v>
      </c>
      <c r="F50" s="16">
        <v>493</v>
      </c>
      <c r="G50" s="16">
        <v>410</v>
      </c>
      <c r="H50" s="16">
        <v>27</v>
      </c>
      <c r="I50" s="16">
        <v>31</v>
      </c>
      <c r="J50" s="16">
        <v>23</v>
      </c>
      <c r="K50" s="16">
        <v>27</v>
      </c>
    </row>
    <row r="51" spans="1:11" ht="15" customHeight="1" x14ac:dyDescent="0.2">
      <c r="A51" s="11" t="s">
        <v>28</v>
      </c>
      <c r="B51" s="5" t="s">
        <v>29</v>
      </c>
      <c r="D51" s="16">
        <f t="shared" si="5"/>
        <v>7918</v>
      </c>
      <c r="F51" s="16">
        <v>5636</v>
      </c>
      <c r="G51" s="16">
        <v>1101</v>
      </c>
      <c r="H51" s="16">
        <v>113</v>
      </c>
      <c r="I51" s="16">
        <v>672</v>
      </c>
      <c r="J51" s="16">
        <v>90</v>
      </c>
      <c r="K51" s="15">
        <v>306</v>
      </c>
    </row>
    <row r="52" spans="1:11" ht="15" customHeight="1" x14ac:dyDescent="0.2">
      <c r="A52" s="11" t="s">
        <v>30</v>
      </c>
      <c r="B52" s="5" t="s">
        <v>31</v>
      </c>
      <c r="D52" s="16">
        <f t="shared" si="5"/>
        <v>2947</v>
      </c>
      <c r="F52" s="16">
        <v>1868</v>
      </c>
      <c r="G52" s="16">
        <v>896</v>
      </c>
      <c r="H52" s="16">
        <v>38</v>
      </c>
      <c r="I52" s="16">
        <v>59</v>
      </c>
      <c r="J52" s="16">
        <v>31</v>
      </c>
      <c r="K52" s="15">
        <v>55</v>
      </c>
    </row>
    <row r="53" spans="1:11" ht="15" customHeight="1" x14ac:dyDescent="0.2">
      <c r="A53" s="11" t="s">
        <v>32</v>
      </c>
      <c r="B53" s="5" t="s">
        <v>33</v>
      </c>
      <c r="D53" s="16">
        <f t="shared" si="5"/>
        <v>1776</v>
      </c>
      <c r="F53" s="16">
        <v>1511</v>
      </c>
      <c r="G53" s="16">
        <v>137</v>
      </c>
      <c r="H53" s="16">
        <v>20</v>
      </c>
      <c r="I53" s="16">
        <v>50</v>
      </c>
      <c r="J53" s="16">
        <v>15</v>
      </c>
      <c r="K53" s="16">
        <v>43</v>
      </c>
    </row>
    <row r="54" spans="1:11" ht="15" customHeight="1" x14ac:dyDescent="0.2">
      <c r="A54" s="11" t="s">
        <v>34</v>
      </c>
      <c r="B54" s="5" t="s">
        <v>35</v>
      </c>
      <c r="D54" s="16">
        <f t="shared" si="5"/>
        <v>5417</v>
      </c>
      <c r="F54" s="16">
        <v>1220</v>
      </c>
      <c r="G54" s="16">
        <v>3882</v>
      </c>
      <c r="H54" s="16">
        <v>96</v>
      </c>
      <c r="I54" s="16">
        <v>113</v>
      </c>
      <c r="J54" s="16">
        <v>34</v>
      </c>
      <c r="K54" s="16">
        <v>72</v>
      </c>
    </row>
    <row r="55" spans="1:11" ht="15" customHeight="1" x14ac:dyDescent="0.2">
      <c r="A55" s="11" t="s">
        <v>36</v>
      </c>
      <c r="B55" s="5" t="s">
        <v>37</v>
      </c>
      <c r="D55" s="16">
        <f t="shared" si="5"/>
        <v>108973</v>
      </c>
      <c r="F55" s="16">
        <v>77349</v>
      </c>
      <c r="G55" s="16">
        <v>13527</v>
      </c>
      <c r="H55" s="16">
        <v>6087</v>
      </c>
      <c r="I55" s="16">
        <v>5206</v>
      </c>
      <c r="J55" s="16">
        <v>1089</v>
      </c>
      <c r="K55" s="16">
        <v>5715</v>
      </c>
    </row>
    <row r="56" spans="1:11" ht="15" customHeight="1" x14ac:dyDescent="0.2">
      <c r="A56" s="11" t="s">
        <v>38</v>
      </c>
      <c r="B56" s="5" t="s">
        <v>39</v>
      </c>
      <c r="D56" s="16">
        <f t="shared" si="5"/>
        <v>2348</v>
      </c>
      <c r="F56" s="16">
        <v>1812</v>
      </c>
      <c r="G56" s="16">
        <v>373</v>
      </c>
      <c r="H56" s="16">
        <v>16</v>
      </c>
      <c r="I56" s="16">
        <v>48</v>
      </c>
      <c r="J56" s="16">
        <v>19</v>
      </c>
      <c r="K56" s="16">
        <v>80</v>
      </c>
    </row>
    <row r="57" spans="1:11" ht="15" customHeight="1" x14ac:dyDescent="0.2">
      <c r="A57" s="11" t="s">
        <v>40</v>
      </c>
      <c r="B57" s="5" t="s">
        <v>41</v>
      </c>
      <c r="D57" s="16">
        <f t="shared" si="5"/>
        <v>2699</v>
      </c>
      <c r="F57" s="16">
        <v>1390</v>
      </c>
      <c r="G57" s="16">
        <v>1104</v>
      </c>
      <c r="H57" s="16">
        <v>58</v>
      </c>
      <c r="I57" s="16">
        <v>66</v>
      </c>
      <c r="J57" s="16">
        <v>14</v>
      </c>
      <c r="K57" s="16">
        <v>67</v>
      </c>
    </row>
    <row r="58" spans="1:11" ht="15" customHeight="1" x14ac:dyDescent="0.2">
      <c r="A58" s="11" t="s">
        <v>42</v>
      </c>
      <c r="B58" s="5" t="s">
        <v>43</v>
      </c>
      <c r="D58" s="16">
        <f t="shared" si="5"/>
        <v>37924</v>
      </c>
      <c r="F58" s="16">
        <v>24572</v>
      </c>
      <c r="G58" s="16">
        <v>6795</v>
      </c>
      <c r="H58" s="16">
        <v>798</v>
      </c>
      <c r="I58" s="16">
        <v>3332</v>
      </c>
      <c r="J58" s="16">
        <v>739</v>
      </c>
      <c r="K58" s="16">
        <v>1688</v>
      </c>
    </row>
    <row r="59" spans="1:11" ht="15" customHeight="1" x14ac:dyDescent="0.2">
      <c r="A59" s="11" t="s">
        <v>44</v>
      </c>
      <c r="B59" s="5" t="s">
        <v>45</v>
      </c>
      <c r="D59" s="16">
        <f t="shared" si="5"/>
        <v>65184</v>
      </c>
      <c r="F59" s="16">
        <v>52135</v>
      </c>
      <c r="G59" s="16">
        <v>7858</v>
      </c>
      <c r="H59" s="16">
        <v>856</v>
      </c>
      <c r="I59" s="16">
        <v>1578</v>
      </c>
      <c r="J59" s="16">
        <v>454</v>
      </c>
      <c r="K59" s="16">
        <v>2303</v>
      </c>
    </row>
    <row r="60" spans="1:11" ht="15" customHeight="1" x14ac:dyDescent="0.2">
      <c r="A60" s="11" t="s">
        <v>46</v>
      </c>
      <c r="B60" s="5" t="s">
        <v>47</v>
      </c>
      <c r="D60" s="16">
        <f t="shared" si="5"/>
        <v>15798</v>
      </c>
      <c r="F60" s="16">
        <v>10012</v>
      </c>
      <c r="G60" s="16">
        <v>3441</v>
      </c>
      <c r="H60" s="16">
        <v>255</v>
      </c>
      <c r="I60" s="16">
        <v>1438</v>
      </c>
      <c r="J60" s="16">
        <v>105</v>
      </c>
      <c r="K60" s="16">
        <v>547</v>
      </c>
    </row>
    <row r="61" spans="1:11" ht="15" customHeight="1" x14ac:dyDescent="0.2">
      <c r="A61" s="11" t="s">
        <v>48</v>
      </c>
      <c r="B61" s="5" t="s">
        <v>49</v>
      </c>
      <c r="D61" s="16">
        <f t="shared" si="5"/>
        <v>14531</v>
      </c>
      <c r="F61" s="16">
        <v>7758</v>
      </c>
      <c r="G61" s="16">
        <v>2517</v>
      </c>
      <c r="H61" s="16">
        <v>197</v>
      </c>
      <c r="I61" s="16">
        <v>3094</v>
      </c>
      <c r="J61" s="16">
        <v>206</v>
      </c>
      <c r="K61" s="16">
        <v>759</v>
      </c>
    </row>
    <row r="62" spans="1:11" ht="15" customHeight="1" x14ac:dyDescent="0.2">
      <c r="A62" s="11">
        <v>158</v>
      </c>
      <c r="B62" s="5" t="s">
        <v>50</v>
      </c>
      <c r="D62" s="16">
        <f t="shared" si="5"/>
        <v>8591</v>
      </c>
      <c r="F62" s="16">
        <v>321</v>
      </c>
      <c r="G62" s="16">
        <v>8111</v>
      </c>
      <c r="H62" s="16">
        <v>54</v>
      </c>
      <c r="I62" s="16">
        <v>46</v>
      </c>
      <c r="J62" s="16">
        <v>24</v>
      </c>
      <c r="K62" s="16">
        <v>35</v>
      </c>
    </row>
    <row r="63" spans="1:11" ht="15" customHeight="1" x14ac:dyDescent="0.2">
      <c r="A63" s="11" t="s">
        <v>51</v>
      </c>
      <c r="B63" s="5" t="s">
        <v>52</v>
      </c>
      <c r="D63" s="16">
        <f t="shared" si="5"/>
        <v>1672</v>
      </c>
      <c r="F63" s="16">
        <v>428</v>
      </c>
      <c r="G63" s="16">
        <v>1133</v>
      </c>
      <c r="H63" s="16">
        <v>27</v>
      </c>
      <c r="I63" s="16">
        <v>37</v>
      </c>
      <c r="J63" s="16">
        <v>19</v>
      </c>
      <c r="K63" s="16">
        <v>28</v>
      </c>
    </row>
    <row r="64" spans="1:11" ht="15" customHeight="1" x14ac:dyDescent="0.2">
      <c r="A64" s="11" t="s">
        <v>53</v>
      </c>
      <c r="B64" s="5" t="s">
        <v>54</v>
      </c>
      <c r="D64" s="16">
        <f t="shared" si="5"/>
        <v>120340</v>
      </c>
      <c r="F64" s="16">
        <v>94737</v>
      </c>
      <c r="G64" s="16">
        <v>14052</v>
      </c>
      <c r="H64" s="16">
        <v>2475</v>
      </c>
      <c r="I64" s="16">
        <v>3463</v>
      </c>
      <c r="J64" s="16">
        <v>1201</v>
      </c>
      <c r="K64" s="16">
        <v>4412</v>
      </c>
    </row>
    <row r="65" spans="1:13" ht="15" customHeight="1" x14ac:dyDescent="0.2">
      <c r="A65" s="11" t="s">
        <v>55</v>
      </c>
      <c r="B65" s="5" t="s">
        <v>56</v>
      </c>
      <c r="D65" s="16">
        <f t="shared" si="5"/>
        <v>10989</v>
      </c>
      <c r="F65" s="16">
        <v>2193</v>
      </c>
      <c r="G65" s="16">
        <v>8295</v>
      </c>
      <c r="H65" s="16">
        <v>117</v>
      </c>
      <c r="I65" s="16">
        <v>220</v>
      </c>
      <c r="J65" s="16">
        <v>37</v>
      </c>
      <c r="K65" s="16">
        <v>127</v>
      </c>
    </row>
    <row r="66" spans="1:13" ht="15" customHeight="1" x14ac:dyDescent="0.2">
      <c r="A66" s="11" t="s">
        <v>57</v>
      </c>
      <c r="B66" s="5" t="s">
        <v>58</v>
      </c>
      <c r="D66" s="16">
        <f t="shared" si="5"/>
        <v>12087</v>
      </c>
      <c r="F66" s="16">
        <v>3858</v>
      </c>
      <c r="G66" s="16">
        <v>6372</v>
      </c>
      <c r="H66" s="16">
        <v>251</v>
      </c>
      <c r="I66" s="16">
        <v>776</v>
      </c>
      <c r="J66" s="16">
        <v>455</v>
      </c>
      <c r="K66" s="16">
        <v>375</v>
      </c>
    </row>
    <row r="67" spans="1:13" ht="15" customHeight="1" x14ac:dyDescent="0.2">
      <c r="A67" s="11" t="s">
        <v>59</v>
      </c>
      <c r="B67" s="5" t="s">
        <v>60</v>
      </c>
      <c r="D67" s="16">
        <f t="shared" si="5"/>
        <v>8313</v>
      </c>
      <c r="F67" s="16">
        <v>1090</v>
      </c>
      <c r="G67" s="16">
        <v>6868</v>
      </c>
      <c r="H67" s="16">
        <v>134</v>
      </c>
      <c r="I67" s="16">
        <v>113</v>
      </c>
      <c r="J67" s="16">
        <v>36</v>
      </c>
      <c r="K67" s="16">
        <v>72</v>
      </c>
    </row>
    <row r="68" spans="1:13" ht="15" customHeight="1" x14ac:dyDescent="0.2">
      <c r="A68" s="11" t="s">
        <v>61</v>
      </c>
      <c r="B68" s="5" t="s">
        <v>62</v>
      </c>
      <c r="D68" s="16">
        <f t="shared" si="5"/>
        <v>3918</v>
      </c>
      <c r="F68" s="16">
        <v>2870</v>
      </c>
      <c r="G68" s="16">
        <v>483</v>
      </c>
      <c r="H68" s="16">
        <v>92</v>
      </c>
      <c r="I68" s="16">
        <v>209</v>
      </c>
      <c r="J68" s="16">
        <v>58</v>
      </c>
      <c r="K68" s="16">
        <v>206</v>
      </c>
    </row>
    <row r="69" spans="1:13" ht="15" customHeight="1" x14ac:dyDescent="0.2">
      <c r="A69" s="11" t="s">
        <v>63</v>
      </c>
      <c r="B69" s="5" t="s">
        <v>64</v>
      </c>
      <c r="D69" s="16">
        <f t="shared" si="5"/>
        <v>6497</v>
      </c>
      <c r="F69" s="16">
        <v>2981</v>
      </c>
      <c r="G69" s="16">
        <v>3149</v>
      </c>
      <c r="H69" s="16">
        <v>86</v>
      </c>
      <c r="I69" s="16">
        <v>102</v>
      </c>
      <c r="J69" s="16">
        <v>71</v>
      </c>
      <c r="K69" s="16">
        <v>108</v>
      </c>
    </row>
    <row r="70" spans="1:13" ht="15" customHeight="1" x14ac:dyDescent="0.2">
      <c r="A70" s="11" t="s">
        <v>65</v>
      </c>
      <c r="B70" s="5" t="s">
        <v>66</v>
      </c>
      <c r="D70" s="16">
        <f t="shared" si="5"/>
        <v>9754</v>
      </c>
      <c r="F70" s="16">
        <v>6259</v>
      </c>
      <c r="G70" s="16">
        <v>2062</v>
      </c>
      <c r="H70" s="16">
        <v>115</v>
      </c>
      <c r="I70" s="16">
        <v>799</v>
      </c>
      <c r="J70" s="16">
        <v>67</v>
      </c>
      <c r="K70" s="16">
        <v>452</v>
      </c>
    </row>
    <row r="71" spans="1:13" ht="15" customHeight="1" x14ac:dyDescent="0.2">
      <c r="A71" s="11" t="s">
        <v>67</v>
      </c>
      <c r="B71" s="5" t="s">
        <v>68</v>
      </c>
      <c r="D71" s="16">
        <f t="shared" si="5"/>
        <v>1333</v>
      </c>
      <c r="F71" s="16">
        <v>1138</v>
      </c>
      <c r="G71" s="16">
        <v>72</v>
      </c>
      <c r="H71" s="16">
        <v>23</v>
      </c>
      <c r="I71" s="16">
        <v>60</v>
      </c>
      <c r="J71" s="16">
        <v>10</v>
      </c>
      <c r="K71" s="16">
        <v>30</v>
      </c>
    </row>
    <row r="72" spans="1:13" ht="15" customHeight="1" x14ac:dyDescent="0.2">
      <c r="A72" s="11" t="s">
        <v>69</v>
      </c>
      <c r="B72" s="5" t="s">
        <v>70</v>
      </c>
      <c r="D72" s="16">
        <f t="shared" si="5"/>
        <v>7457</v>
      </c>
      <c r="F72" s="16">
        <v>5630</v>
      </c>
      <c r="G72" s="16">
        <v>1133</v>
      </c>
      <c r="H72" s="16">
        <v>127</v>
      </c>
      <c r="I72" s="16">
        <v>187</v>
      </c>
      <c r="J72" s="16">
        <v>75</v>
      </c>
      <c r="K72" s="16">
        <v>305</v>
      </c>
    </row>
    <row r="73" spans="1:13" ht="15" customHeight="1" x14ac:dyDescent="0.2">
      <c r="A73" s="11" t="s">
        <v>71</v>
      </c>
      <c r="B73" s="5" t="s">
        <v>72</v>
      </c>
      <c r="D73" s="16">
        <f t="shared" si="5"/>
        <v>2538</v>
      </c>
      <c r="F73" s="16">
        <v>1673</v>
      </c>
      <c r="G73" s="16">
        <v>650</v>
      </c>
      <c r="H73" s="16">
        <v>27</v>
      </c>
      <c r="I73" s="16">
        <v>71</v>
      </c>
      <c r="J73" s="16">
        <v>31</v>
      </c>
      <c r="K73" s="16">
        <v>86</v>
      </c>
    </row>
    <row r="74" spans="1:13" ht="15" customHeight="1" x14ac:dyDescent="0.2">
      <c r="A74" s="11" t="s">
        <v>73</v>
      </c>
      <c r="B74" s="5" t="s">
        <v>74</v>
      </c>
      <c r="D74" s="16">
        <f t="shared" si="5"/>
        <v>808</v>
      </c>
      <c r="F74" s="16">
        <v>355</v>
      </c>
      <c r="G74" s="16">
        <v>347</v>
      </c>
      <c r="H74" s="16">
        <v>13</v>
      </c>
      <c r="I74" s="16">
        <v>60</v>
      </c>
      <c r="J74" s="16">
        <v>14</v>
      </c>
      <c r="K74" s="16">
        <v>19</v>
      </c>
    </row>
    <row r="75" spans="1:13" ht="15" customHeight="1" x14ac:dyDescent="0.2">
      <c r="A75" s="11" t="s">
        <v>75</v>
      </c>
      <c r="B75" s="5" t="s">
        <v>76</v>
      </c>
      <c r="D75" s="16">
        <f t="shared" si="5"/>
        <v>5718</v>
      </c>
      <c r="F75" s="16">
        <v>1388</v>
      </c>
      <c r="G75" s="16">
        <v>4126</v>
      </c>
      <c r="H75" s="16">
        <v>41</v>
      </c>
      <c r="I75" s="16">
        <v>50</v>
      </c>
      <c r="J75" s="16">
        <v>23</v>
      </c>
      <c r="K75" s="16">
        <v>90</v>
      </c>
    </row>
    <row r="76" spans="1:13" ht="15" customHeight="1" x14ac:dyDescent="0.2">
      <c r="A76" s="6"/>
      <c r="B76" s="5"/>
    </row>
    <row r="78" spans="1:13" s="14" customFormat="1" ht="15" customHeight="1" x14ac:dyDescent="0.2">
      <c r="A78" s="2" t="s">
        <v>78</v>
      </c>
      <c r="B78" s="17"/>
      <c r="C78" s="4"/>
      <c r="D78" s="4"/>
      <c r="E78" s="4"/>
      <c r="F78" s="4"/>
      <c r="G78" s="4"/>
    </row>
    <row r="79" spans="1:13" s="14" customFormat="1" ht="15" customHeight="1" x14ac:dyDescent="0.2">
      <c r="A79" s="18" t="s">
        <v>79</v>
      </c>
      <c r="B79" s="17"/>
      <c r="C79" s="4"/>
      <c r="D79" s="4"/>
      <c r="E79" s="4"/>
      <c r="F79" s="4"/>
      <c r="G79" s="4"/>
      <c r="M79" s="4"/>
    </row>
    <row r="80" spans="1:13" ht="15" customHeight="1" x14ac:dyDescent="0.2">
      <c r="A80" s="19"/>
      <c r="B80" s="6"/>
      <c r="C80" s="13"/>
      <c r="D80" s="13"/>
      <c r="E80" s="13"/>
      <c r="F80" s="13"/>
      <c r="G80" s="13"/>
      <c r="H80" s="6"/>
      <c r="I80" s="6"/>
      <c r="J80" s="6"/>
      <c r="K80" s="6"/>
      <c r="L80" s="6"/>
      <c r="M80" s="13"/>
    </row>
    <row r="81" spans="1:7" s="14" customFormat="1" ht="15" customHeight="1" x14ac:dyDescent="0.2">
      <c r="A81" s="20" t="s">
        <v>81</v>
      </c>
      <c r="B81" s="21"/>
      <c r="C81" s="4"/>
      <c r="D81" s="4"/>
      <c r="E81" s="4"/>
      <c r="F81" s="4"/>
      <c r="G81" s="4"/>
    </row>
  </sheetData>
  <mergeCells count="2">
    <mergeCell ref="F41:K41"/>
    <mergeCell ref="F4:K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RaceAndHispanicOrigin</vt:lpstr>
    </vt:vector>
  </TitlesOfParts>
  <Company>DOL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Howell, David J (DOL)</dc:creator>
  <cp:lastModifiedBy>Howell, David J (DOL)</cp:lastModifiedBy>
  <dcterms:created xsi:type="dcterms:W3CDTF">2021-07-27T18:29:32Z</dcterms:created>
  <dcterms:modified xsi:type="dcterms:W3CDTF">2021-08-12T18:27:17Z</dcterms:modified>
</cp:coreProperties>
</file>